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470" windowWidth="17715" windowHeight="687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'Tabelle1'!$A$1:$I$260</definedName>
  </definedNames>
  <calcPr fullCalcOnLoad="1"/>
</workbook>
</file>

<file path=xl/sharedStrings.xml><?xml version="1.0" encoding="utf-8"?>
<sst xmlns="http://schemas.openxmlformats.org/spreadsheetml/2006/main" count="917" uniqueCount="517">
  <si>
    <t>Artikel-Nr.</t>
  </si>
  <si>
    <t>m²</t>
  </si>
  <si>
    <t>Stk.</t>
  </si>
  <si>
    <t>Listenpreis-VK</t>
  </si>
  <si>
    <t>Ihr EK</t>
  </si>
  <si>
    <t>Art.-Bezeichnung</t>
  </si>
  <si>
    <t>Verkaufseinheiten</t>
  </si>
  <si>
    <t>Einheit</t>
  </si>
  <si>
    <t>m</t>
  </si>
  <si>
    <t xml:space="preserve">Rabatt </t>
  </si>
  <si>
    <t>Firma:</t>
  </si>
  <si>
    <t>Straße:</t>
  </si>
  <si>
    <t>PLZ,Ort:</t>
  </si>
  <si>
    <t>Unterschrift:</t>
  </si>
  <si>
    <t>Kundennummer:</t>
  </si>
  <si>
    <t>Bestellmenge</t>
  </si>
  <si>
    <t>Gesamtpreis</t>
  </si>
  <si>
    <t>SUMME</t>
  </si>
  <si>
    <t>abweichende Lieferadresse:</t>
  </si>
  <si>
    <t>Ansprechpartner:</t>
  </si>
  <si>
    <t>Telefon-Nr.:</t>
  </si>
  <si>
    <t>PLZ, Ort:</t>
  </si>
  <si>
    <t>DimaSeal Abdichtungssysteme</t>
  </si>
  <si>
    <t>01DS0SDB001000</t>
  </si>
  <si>
    <t>10 m² Rolle / Karton</t>
  </si>
  <si>
    <t>01DS0ABK000150</t>
  </si>
  <si>
    <t>20 m Rolle / Karton</t>
  </si>
  <si>
    <t>01DS0ABK0AE150</t>
  </si>
  <si>
    <t>2 Stk. / Karton</t>
  </si>
  <si>
    <t>01DS0ABK0IE150</t>
  </si>
  <si>
    <t>01DS0FLK01K006</t>
  </si>
  <si>
    <t xml:space="preserve">6 Kg / Kunststoffeimer </t>
  </si>
  <si>
    <t>Kg</t>
  </si>
  <si>
    <t>01DS0FLKVL0750</t>
  </si>
  <si>
    <t>60 m Rolle = 45 m²</t>
  </si>
  <si>
    <t>01DS0FLKVL0300</t>
  </si>
  <si>
    <t>60 m Rolle = 18 m²</t>
  </si>
  <si>
    <t>01DS0FLK0ST0100</t>
  </si>
  <si>
    <t>25 m Rolle / Karton</t>
  </si>
  <si>
    <t>01DS0PRM0KU00300</t>
  </si>
  <si>
    <t xml:space="preserve">300 ml / Dose </t>
  </si>
  <si>
    <t>Gebinde</t>
  </si>
  <si>
    <t>01DS0PRM0MT00200</t>
  </si>
  <si>
    <t xml:space="preserve">1000 ml / Dose </t>
  </si>
  <si>
    <t>01DS0REI0VD01000</t>
  </si>
  <si>
    <t>01DS0ABV000150</t>
  </si>
  <si>
    <t>01DS0MDS02K018</t>
  </si>
  <si>
    <t>RabaFin DRP Drainrandprofile</t>
  </si>
  <si>
    <t>04RF0DRP0AZM041</t>
  </si>
  <si>
    <t>4 Stangen je 2,50 m im Karton</t>
  </si>
  <si>
    <t>04RF0DRP0KBM041</t>
  </si>
  <si>
    <t>04RF0DRP0AZM0410AE90</t>
  </si>
  <si>
    <t>2 Stück im Karton</t>
  </si>
  <si>
    <t>04RF0DRP0KBM0410AE90</t>
  </si>
  <si>
    <t>04RF0DRP0AZM071</t>
  </si>
  <si>
    <t>04RF0DRP0KBM071</t>
  </si>
  <si>
    <t>04RF0DRP0AZM0710AE90</t>
  </si>
  <si>
    <t>04RF0DRP0KBM0710AE90</t>
  </si>
  <si>
    <t>RabaRin Balkonrinnensystem</t>
  </si>
  <si>
    <t>SET</t>
  </si>
  <si>
    <t>1 Stück im Karton</t>
  </si>
  <si>
    <t>05RR0FRS0AZM0600FR0SET</t>
  </si>
  <si>
    <t>05RR0FRS0KBM0600FR0SET</t>
  </si>
  <si>
    <t>05RR0FRS0AZM0600VB</t>
  </si>
  <si>
    <t>05RR0FRS0KBM0600VB</t>
  </si>
  <si>
    <t>05RR0FRS0AZM0600BO72</t>
  </si>
  <si>
    <t>05RR0FRS0KBM0600BO72</t>
  </si>
  <si>
    <t>HydraDrain MDM Drainagesysteme</t>
  </si>
  <si>
    <t>12 Platten je 1,8 m² im Karton (= 21,6 m²)</t>
  </si>
  <si>
    <t>02HD0MDM00013</t>
  </si>
  <si>
    <t>8 Platten je 1,8 m² im Karton (= 14,4 m²)</t>
  </si>
  <si>
    <t>02HD0MDM0HB21</t>
  </si>
  <si>
    <t>4 Platten je 1,8 m² im Karton (= 7,2 m²)</t>
  </si>
  <si>
    <t xml:space="preserve">38 Stück im Karton </t>
  </si>
  <si>
    <t>LinaWirl Drainrostsysteme</t>
  </si>
  <si>
    <t>MortaColl Mörtel- und Klebersysteme</t>
  </si>
  <si>
    <t>06MC0EPH0100SP1</t>
  </si>
  <si>
    <t>10 Beutel je 1 Kg im Eimer (= 10 kg)</t>
  </si>
  <si>
    <t>06MC0DRK0FQ0203</t>
  </si>
  <si>
    <t>25 Kg Sack</t>
  </si>
  <si>
    <t>06MC0FIX0MS290G</t>
  </si>
  <si>
    <t>1 Kartusche mit 290 ml</t>
  </si>
  <si>
    <t>Kartusche</t>
  </si>
  <si>
    <t>04RF0DRP0AZM012</t>
  </si>
  <si>
    <t>04RF0DRP0AZM0120AE90</t>
  </si>
  <si>
    <t>04RF0DRP0AZM023</t>
  </si>
  <si>
    <t>04RF0DRP0KBM023</t>
  </si>
  <si>
    <t>04RF0DRP0AZM0230AE90</t>
  </si>
  <si>
    <t>04RF0DRP0KBM0230AE90</t>
  </si>
  <si>
    <t>02HD0DBD00007</t>
  </si>
  <si>
    <t>02HD0PZW0SK120</t>
  </si>
  <si>
    <t>10 Stück im Karton (12 lfm.)</t>
  </si>
  <si>
    <t>01DS0FLK01K014</t>
  </si>
  <si>
    <t xml:space="preserve">14 Kg / Kunststoffeimer </t>
  </si>
  <si>
    <t>kg</t>
  </si>
  <si>
    <t>01DS0PRM0PP001</t>
  </si>
  <si>
    <t>01DS0PRM0PP010</t>
  </si>
  <si>
    <t>ltr.</t>
  </si>
  <si>
    <t>1000 ml / Gebinde</t>
  </si>
  <si>
    <t>10 ltr. / Gebinde</t>
  </si>
  <si>
    <t>24 Kg Kombigebinde</t>
  </si>
  <si>
    <t>02HD0DSL013</t>
  </si>
  <si>
    <t>02HD0EKD00008</t>
  </si>
  <si>
    <t>02HD0SKD00008</t>
  </si>
  <si>
    <t>18 m² Rolle (1,20 x 15 m)</t>
  </si>
  <si>
    <t>03LW0BAR0V4A011</t>
  </si>
  <si>
    <t>6 Beutel je 1,6 Kg im Eimer (= 9,6 kg)</t>
  </si>
  <si>
    <t>06MC0PLH0300</t>
  </si>
  <si>
    <t>06MC0DDK02040SPG</t>
  </si>
  <si>
    <t>3 ltr. / Gebinde</t>
  </si>
  <si>
    <t>06MC0SFM02K05</t>
  </si>
  <si>
    <t xml:space="preserve">5 Kg  Kombigebinde </t>
  </si>
  <si>
    <r>
      <t xml:space="preserve">MortaColl® GFS 40 </t>
    </r>
    <r>
      <rPr>
        <sz val="11"/>
        <color indexed="8"/>
        <rFont val="Verdana"/>
        <family val="2"/>
      </rPr>
      <t>Faserarmierter Gefällespachtel</t>
    </r>
  </si>
  <si>
    <r>
      <t xml:space="preserve">MortaColl® PLH 300 </t>
    </r>
    <r>
      <rPr>
        <sz val="11"/>
        <color indexed="8"/>
        <rFont val="Verdana"/>
        <family val="2"/>
      </rPr>
      <t xml:space="preserve">Spezial Polyurea-Harz Bindemittel </t>
    </r>
  </si>
  <si>
    <r>
      <t xml:space="preserve">MortaColl® FIX-MS </t>
    </r>
    <r>
      <rPr>
        <sz val="11"/>
        <color indexed="8"/>
        <rFont val="Verdana"/>
        <family val="2"/>
      </rPr>
      <t>elastischer MS-Polymerkleber</t>
    </r>
  </si>
  <si>
    <r>
      <t xml:space="preserve">MortaColl® DRK 2-3 </t>
    </r>
    <r>
      <rPr>
        <sz val="11"/>
        <color indexed="8"/>
        <rFont val="Verdana"/>
        <family val="2"/>
      </rPr>
      <t>Spezial Drainkorn Filterquarz 2-3 mm</t>
    </r>
  </si>
  <si>
    <r>
      <t xml:space="preserve">MortaColl® EPH 100 </t>
    </r>
    <r>
      <rPr>
        <sz val="11"/>
        <color indexed="8"/>
        <rFont val="Verdana"/>
        <family val="2"/>
      </rPr>
      <t>Spezial EP Harz Bindemittel</t>
    </r>
  </si>
  <si>
    <r>
      <t xml:space="preserve">LinaWirl® BAR 11 </t>
    </r>
    <r>
      <rPr>
        <sz val="11"/>
        <rFont val="Verdana"/>
        <family val="2"/>
      </rPr>
      <t>Bodenablaufrost in 11 mm Aufbauhöhe</t>
    </r>
  </si>
  <si>
    <r>
      <t xml:space="preserve">HydraDrain® SKD 8  </t>
    </r>
    <r>
      <rPr>
        <sz val="11"/>
        <color indexed="8"/>
        <rFont val="Verdana"/>
        <family val="2"/>
      </rPr>
      <t>Flächendrainage für lose Verlegung in 8 mm Höhe</t>
    </r>
  </si>
  <si>
    <r>
      <t xml:space="preserve">HydraDrain® EKD 8  </t>
    </r>
    <r>
      <rPr>
        <sz val="11"/>
        <color indexed="8"/>
        <rFont val="Verdana"/>
        <family val="2"/>
      </rPr>
      <t>Flächendrainage für Drainmörtel in 8 mm Höhe</t>
    </r>
  </si>
  <si>
    <r>
      <t xml:space="preserve">HydraDrain® PZW-SK </t>
    </r>
    <r>
      <rPr>
        <sz val="11"/>
        <color indexed="8"/>
        <rFont val="Verdana"/>
        <family val="2"/>
      </rPr>
      <t>Panzerwinkel selbstklebend für die Anwendung im Stufenbereich</t>
    </r>
  </si>
  <si>
    <r>
      <t xml:space="preserve">HydraDrain® DBD 7  </t>
    </r>
    <r>
      <rPr>
        <sz val="11"/>
        <color indexed="8"/>
        <rFont val="Verdana"/>
        <family val="2"/>
      </rPr>
      <t>Dünnbett-Drainagematte in 7 mm Höhe</t>
    </r>
  </si>
  <si>
    <r>
      <t xml:space="preserve">HydraDrain® DSL 13  </t>
    </r>
    <r>
      <rPr>
        <sz val="11"/>
        <color indexed="8"/>
        <rFont val="Verdana"/>
        <family val="2"/>
      </rPr>
      <t>Drainstelzlager in 13 mm Höhe</t>
    </r>
  </si>
  <si>
    <r>
      <t xml:space="preserve">HydraDrain® MDM 21-HB </t>
    </r>
    <r>
      <rPr>
        <sz val="11"/>
        <color indexed="8"/>
        <rFont val="Verdana"/>
        <family val="2"/>
      </rPr>
      <t>Multi-Drainagematte, hochbelastbar in 21 mm Höhe</t>
    </r>
  </si>
  <si>
    <r>
      <t xml:space="preserve">RabaRin® FRS 60-BO 72°/KBM </t>
    </r>
    <r>
      <rPr>
        <sz val="11"/>
        <color indexed="8"/>
        <rFont val="Verdana"/>
        <family val="2"/>
      </rPr>
      <t>Fallrohrbogen in DN 60-72° Abzweig in kupferbraunmetallic</t>
    </r>
  </si>
  <si>
    <r>
      <t xml:space="preserve">RabaRin® FRS 60-BO 72°/AZM </t>
    </r>
    <r>
      <rPr>
        <sz val="11"/>
        <color indexed="8"/>
        <rFont val="Verdana"/>
        <family val="2"/>
      </rPr>
      <t>Fallrohrbogen in DN 60-72° Abzweig in aluzinkmetallic</t>
    </r>
  </si>
  <si>
    <r>
      <t xml:space="preserve">RabaRin® FRS 60-VB/KBM </t>
    </r>
    <r>
      <rPr>
        <sz val="11"/>
        <color indexed="8"/>
        <rFont val="Verdana"/>
        <family val="2"/>
      </rPr>
      <t>Fallrohrverbinder für Fallrohr DN 60 in kupferbraunmetallic</t>
    </r>
  </si>
  <si>
    <r>
      <t xml:space="preserve">RabaRin® FRS 60-VB/AZM </t>
    </r>
    <r>
      <rPr>
        <sz val="11"/>
        <color indexed="8"/>
        <rFont val="Verdana"/>
        <family val="2"/>
      </rPr>
      <t>Fallrohrverbinder für Fallrohr DN 60 in aluzinkmetallic</t>
    </r>
  </si>
  <si>
    <r>
      <t xml:space="preserve">RabaRin® FRS 60-FR/KBM-SET </t>
    </r>
    <r>
      <rPr>
        <sz val="11"/>
        <color indexed="8"/>
        <rFont val="Verdana"/>
        <family val="2"/>
      </rPr>
      <t>Fallrohr DN 60 Set in kupferbraunmetallic</t>
    </r>
  </si>
  <si>
    <r>
      <t xml:space="preserve">RabaRin® FRS 60-FR/AZM-SET </t>
    </r>
    <r>
      <rPr>
        <sz val="11"/>
        <color indexed="8"/>
        <rFont val="Verdana"/>
        <family val="2"/>
      </rPr>
      <t>Fallrohr DN 60 Set in aluzinkmetallic</t>
    </r>
  </si>
  <si>
    <r>
      <t xml:space="preserve">RabaFin® DRP 71-AE 90°/KBM </t>
    </r>
    <r>
      <rPr>
        <sz val="11"/>
        <color indexed="8"/>
        <rFont val="Verdana"/>
        <family val="2"/>
      </rPr>
      <t>Drainrandprofil-Außenecke 90° für Aufbauhöhen ab 71 mm in kupferbraunmetallic</t>
    </r>
  </si>
  <si>
    <r>
      <t xml:space="preserve">RabaFin® DRP 71-AE 90°/AZM </t>
    </r>
    <r>
      <rPr>
        <sz val="11"/>
        <color indexed="8"/>
        <rFont val="Verdana"/>
        <family val="2"/>
      </rPr>
      <t>Drainrandprofil-Außenecke 90° für Aufbauhöhen ab 71 mm in aluzinkmetallic</t>
    </r>
  </si>
  <si>
    <r>
      <t xml:space="preserve">RabaFin® DRP 71/KBM </t>
    </r>
    <r>
      <rPr>
        <sz val="11"/>
        <color indexed="8"/>
        <rFont val="Verdana"/>
        <family val="2"/>
      </rPr>
      <t>Drainrandprofil für Aufbauhöhen Ab 71 mm in kupferbraunmetallic</t>
    </r>
  </si>
  <si>
    <r>
      <t xml:space="preserve">RabaFin® DRP 71/AZM </t>
    </r>
    <r>
      <rPr>
        <sz val="11"/>
        <color indexed="8"/>
        <rFont val="Verdana"/>
        <family val="2"/>
      </rPr>
      <t>Drainrandprofil für Aufbauhöhen ab 71 mm in aluzinkmetallic</t>
    </r>
  </si>
  <si>
    <r>
      <t xml:space="preserve">RabaFin® DRP 41-AE 90°/KBM </t>
    </r>
    <r>
      <rPr>
        <sz val="11"/>
        <color indexed="8"/>
        <rFont val="Verdana"/>
        <family val="2"/>
      </rPr>
      <t>Drainrandprofil-Außenecke 90° für Aufbauhöhen ab 41 mm in kupferbraunmetallic</t>
    </r>
  </si>
  <si>
    <r>
      <t xml:space="preserve">RabaFin® DRP 41-AE 90°/AZM </t>
    </r>
    <r>
      <rPr>
        <sz val="11"/>
        <color indexed="8"/>
        <rFont val="Verdana"/>
        <family val="2"/>
      </rPr>
      <t>Drainrandprofil-Außenecke 90° für Aufbauhöhen ab 41 mm in aluzinkmetallic</t>
    </r>
  </si>
  <si>
    <r>
      <t xml:space="preserve">RabaFin® DRP 41/KBM </t>
    </r>
    <r>
      <rPr>
        <sz val="11"/>
        <color indexed="8"/>
        <rFont val="Verdana"/>
        <family val="2"/>
      </rPr>
      <t>Drainrandprofil für Aufbauhöhen ab 41 mm in kupferbraunmetallic</t>
    </r>
  </si>
  <si>
    <r>
      <t xml:space="preserve">RabaFin® DRP 41/AZM </t>
    </r>
    <r>
      <rPr>
        <sz val="11"/>
        <color indexed="8"/>
        <rFont val="Verdana"/>
        <family val="2"/>
      </rPr>
      <t>Drainrandprofil für Aufbauhöhen ab 41 mm in aluzinkmetallic</t>
    </r>
  </si>
  <si>
    <r>
      <t xml:space="preserve">RabaFin® DRP 23-AE 90°/KBM </t>
    </r>
    <r>
      <rPr>
        <sz val="11"/>
        <color indexed="8"/>
        <rFont val="Verdana"/>
        <family val="2"/>
      </rPr>
      <t>Drainrandprofil-Außenecke 90° für Aufbauhöhen ab 23 mm in kupferbraunmetallic</t>
    </r>
  </si>
  <si>
    <r>
      <t xml:space="preserve">RabaFin® DRP 23/KBM </t>
    </r>
    <r>
      <rPr>
        <sz val="11"/>
        <color indexed="8"/>
        <rFont val="Verdana"/>
        <family val="2"/>
      </rPr>
      <t>Drainrandprofil für Aufbauhöhen ab 23 mm in kupferbraunmetallic</t>
    </r>
  </si>
  <si>
    <r>
      <t xml:space="preserve">RabaFin® DRP 23/AZM </t>
    </r>
    <r>
      <rPr>
        <sz val="11"/>
        <color indexed="8"/>
        <rFont val="Verdana"/>
        <family val="2"/>
      </rPr>
      <t>Drainrandprofil für Aufbauhöhen ab 23 mm in aluzinkmetallic</t>
    </r>
  </si>
  <si>
    <r>
      <t xml:space="preserve">RabaFin® DRP 23-AE 90°/AZM </t>
    </r>
    <r>
      <rPr>
        <sz val="11"/>
        <color indexed="8"/>
        <rFont val="Verdana"/>
        <family val="2"/>
      </rPr>
      <t>Drainrandprofil-Außenecke 90° für Aufbauhöhen ab 23 mm in aluzinkmetallic</t>
    </r>
  </si>
  <si>
    <r>
      <t xml:space="preserve">RabaFin® DRP 12-AE 90°/AZM </t>
    </r>
    <r>
      <rPr>
        <sz val="11"/>
        <color indexed="8"/>
        <rFont val="Verdana"/>
        <family val="2"/>
      </rPr>
      <t>Drainrandprofil-Außenecke 90° für Aufbauhöhen ab 12 mm in aluzinkmetallic</t>
    </r>
  </si>
  <si>
    <r>
      <t xml:space="preserve">RabaFin® DRP 12/AZM </t>
    </r>
    <r>
      <rPr>
        <sz val="11"/>
        <color indexed="8"/>
        <rFont val="Verdana"/>
        <family val="2"/>
      </rPr>
      <t>Drainrandprofil für Aufbauhöhen ab 12 mm in aluzinkmetallic</t>
    </r>
  </si>
  <si>
    <r>
      <t xml:space="preserve">DimaSeal® ABV 150 </t>
    </r>
    <r>
      <rPr>
        <sz val="11"/>
        <color indexed="8"/>
        <rFont val="Verdana"/>
        <family val="2"/>
      </rPr>
      <t>Abdichtungsbutylband mit Vliesoberfläche</t>
    </r>
  </si>
  <si>
    <r>
      <t xml:space="preserve">DimaSeal® PRM-PP </t>
    </r>
    <r>
      <rPr>
        <sz val="11"/>
        <color indexed="8"/>
        <rFont val="Verdana"/>
        <family val="2"/>
      </rPr>
      <t>Haftprimer für alle saugende und nicht saugende Untergründe</t>
    </r>
  </si>
  <si>
    <r>
      <t>DimaSeal® REI-VD</t>
    </r>
    <r>
      <rPr>
        <sz val="11"/>
        <color indexed="8"/>
        <rFont val="Verdana"/>
        <family val="2"/>
      </rPr>
      <t xml:space="preserve"> Reiniger und Verdünner für DimaSeal</t>
    </r>
    <r>
      <rPr>
        <sz val="11"/>
        <color indexed="8"/>
        <rFont val="Calibri"/>
        <family val="2"/>
      </rPr>
      <t>® FLK sowie MortaColl® EPH</t>
    </r>
  </si>
  <si>
    <r>
      <t xml:space="preserve">DimaSeal® PRM-MT </t>
    </r>
    <r>
      <rPr>
        <sz val="11"/>
        <color indexed="8"/>
        <rFont val="Verdana"/>
        <family val="2"/>
      </rPr>
      <t>Primer für Metalle sowie als Reiniger</t>
    </r>
  </si>
  <si>
    <r>
      <t xml:space="preserve">DimaSeal® PRM-KU </t>
    </r>
    <r>
      <rPr>
        <sz val="11"/>
        <color indexed="8"/>
        <rFont val="Verdana"/>
        <family val="2"/>
      </rPr>
      <t>Primer für DimaSeal®  SDB und andere Kunststoffe</t>
    </r>
  </si>
  <si>
    <r>
      <t>DimaSeal® FLK-ST 10</t>
    </r>
    <r>
      <rPr>
        <sz val="11"/>
        <color indexed="8"/>
        <rFont val="Verdana"/>
        <family val="2"/>
      </rPr>
      <t xml:space="preserve"> Stoßarmierung für Vliesübergänge in 10 cm Breite</t>
    </r>
  </si>
  <si>
    <r>
      <t xml:space="preserve">DimaSeal® FLK-VL 300 </t>
    </r>
    <r>
      <rPr>
        <sz val="11"/>
        <color indexed="8"/>
        <rFont val="Verdana"/>
        <family val="2"/>
      </rPr>
      <t>Anschlussvlies für FLK-1K</t>
    </r>
  </si>
  <si>
    <r>
      <t xml:space="preserve">DimaSeal® FLK-VL 750 </t>
    </r>
    <r>
      <rPr>
        <sz val="11"/>
        <color indexed="8"/>
        <rFont val="Verdana"/>
        <family val="2"/>
      </rPr>
      <t>Flächenvlies für FLK-1K</t>
    </r>
  </si>
  <si>
    <r>
      <t xml:space="preserve">DimaSeal® FLK-1K/14 </t>
    </r>
    <r>
      <rPr>
        <sz val="11"/>
        <color indexed="8"/>
        <rFont val="Verdana"/>
        <family val="2"/>
      </rPr>
      <t>Flüssigkunststoff - einkomponentig</t>
    </r>
  </si>
  <si>
    <r>
      <t xml:space="preserve">DimaSeal® FLK-1K/6 </t>
    </r>
    <r>
      <rPr>
        <sz val="11"/>
        <color indexed="8"/>
        <rFont val="Verdana"/>
        <family val="2"/>
      </rPr>
      <t>Flüssigkunststoff - einkomponentig</t>
    </r>
  </si>
  <si>
    <r>
      <t xml:space="preserve">DimaSeal® ABK-AE 150 </t>
    </r>
    <r>
      <rPr>
        <sz val="11"/>
        <color indexed="8"/>
        <rFont val="Verdana"/>
        <family val="2"/>
      </rPr>
      <t>Abdichtungsbutyl-Außenecke mit Kunststoffoberfläche</t>
    </r>
  </si>
  <si>
    <r>
      <t xml:space="preserve">DimaSeal® ABK-IE 150 </t>
    </r>
    <r>
      <rPr>
        <sz val="11"/>
        <color indexed="8"/>
        <rFont val="Verdana"/>
        <family val="2"/>
      </rPr>
      <t>Abdichtungsbutyl-Innenecke mit Kunststoffoberfläche</t>
    </r>
  </si>
  <si>
    <r>
      <t xml:space="preserve">DimaSeal® ABK 150 </t>
    </r>
    <r>
      <rPr>
        <sz val="11"/>
        <color indexed="8"/>
        <rFont val="Verdana"/>
        <family val="2"/>
      </rPr>
      <t>Abdichtungsbutylband mit Kunststoffoberfläche</t>
    </r>
  </si>
  <si>
    <r>
      <t>DimaSeal</t>
    </r>
    <r>
      <rPr>
        <b/>
        <sz val="11"/>
        <color indexed="8"/>
        <rFont val="Verdana"/>
        <family val="2"/>
      </rPr>
      <t xml:space="preserve">® SDB 1000 </t>
    </r>
    <r>
      <rPr>
        <sz val="11"/>
        <color indexed="8"/>
        <rFont val="Verdana"/>
        <family val="2"/>
      </rPr>
      <t>Sicherheits-Abdichtungsbahn</t>
    </r>
  </si>
  <si>
    <r>
      <t xml:space="preserve">DimaSeal® SDB-SK 1000 </t>
    </r>
    <r>
      <rPr>
        <sz val="11"/>
        <color indexed="8"/>
        <rFont val="Verdana"/>
        <family val="2"/>
      </rPr>
      <t>Sicherheits-Abdichtungsbahn</t>
    </r>
  </si>
  <si>
    <t>01DS0SDB0SK01000</t>
  </si>
  <si>
    <r>
      <t xml:space="preserve">DimaSeal® MDS-DK 2 </t>
    </r>
    <r>
      <rPr>
        <sz val="11"/>
        <color indexed="8"/>
        <rFont val="Verdana"/>
        <family val="2"/>
      </rPr>
      <t>Mineralische Dichtungsschlämme 2-komponentig</t>
    </r>
  </si>
  <si>
    <r>
      <t xml:space="preserve">RabaFin® DRP 12-AE 135°/AZM </t>
    </r>
    <r>
      <rPr>
        <sz val="11"/>
        <color indexed="8"/>
        <rFont val="Verdana"/>
        <family val="2"/>
      </rPr>
      <t>Drainrandprofil-Außenecke 135° für Aufbauhöhen ab 12 mm in aluzinkmetallic</t>
    </r>
  </si>
  <si>
    <t>04RF0DRP0AZM0120AE135</t>
  </si>
  <si>
    <t>04RF0DRP0AZM0120IE90</t>
  </si>
  <si>
    <r>
      <t xml:space="preserve">RabaFin® DRP 12-IE 90°/AZM </t>
    </r>
    <r>
      <rPr>
        <sz val="11"/>
        <color indexed="8"/>
        <rFont val="Verdana"/>
        <family val="2"/>
      </rPr>
      <t>Drainrandprofil-Innenecke 90° für Aufbauhöhen ab 12 mm in aluzinkmetallic</t>
    </r>
  </si>
  <si>
    <t>04RF0DRP0AZM0230AE135</t>
  </si>
  <si>
    <r>
      <t xml:space="preserve">RabaFin® DRP 23-AE 135°/AZM </t>
    </r>
    <r>
      <rPr>
        <sz val="11"/>
        <color indexed="8"/>
        <rFont val="Verdana"/>
        <family val="2"/>
      </rPr>
      <t>Drainrandprofil-Außenecke 135° für Aufbauhöhen ab 23 mm in aluzinkmetallic</t>
    </r>
  </si>
  <si>
    <t>04RF0DRP0AZM0230IE90</t>
  </si>
  <si>
    <r>
      <t xml:space="preserve">RabaFin® DRP 23-IE 90°/AZM </t>
    </r>
    <r>
      <rPr>
        <sz val="11"/>
        <color indexed="8"/>
        <rFont val="Verdana"/>
        <family val="2"/>
      </rPr>
      <t>Drainrandprofil-Innenecke 90° für Aufbauhöhen ab 23 mm in aluzinkmetallic</t>
    </r>
  </si>
  <si>
    <t>04RF0DRP0AZM029</t>
  </si>
  <si>
    <r>
      <t xml:space="preserve">RabaFin® DRP 29/AZM </t>
    </r>
    <r>
      <rPr>
        <sz val="11"/>
        <color indexed="8"/>
        <rFont val="Verdana"/>
        <family val="2"/>
      </rPr>
      <t>Drainrandprofil für Aufbauhöhen ab 29 mm in aluzinkmetallic</t>
    </r>
  </si>
  <si>
    <t>04RF0DRP0AZM0290AE90</t>
  </si>
  <si>
    <r>
      <t xml:space="preserve">RabaFin® DRP 29-AE 90°/AZM </t>
    </r>
    <r>
      <rPr>
        <sz val="11"/>
        <color indexed="8"/>
        <rFont val="Verdana"/>
        <family val="2"/>
      </rPr>
      <t>Drainrandprofil-Außenecke 90° für Aufbauhöhen ab 29 mm in aluzinkmetallic</t>
    </r>
  </si>
  <si>
    <t>04RF0DRP0AZM029AE135</t>
  </si>
  <si>
    <r>
      <t xml:space="preserve">RabaFin® DRP 29-AE 135°/AZM </t>
    </r>
    <r>
      <rPr>
        <sz val="11"/>
        <color indexed="8"/>
        <rFont val="Verdana"/>
        <family val="2"/>
      </rPr>
      <t>Drainrandprofil-Außenecke 135° für Aufbauhöhen ab 29 mm in aluzinkmetallic</t>
    </r>
  </si>
  <si>
    <t>04RF0DRP0AZM029IE90</t>
  </si>
  <si>
    <r>
      <t xml:space="preserve">RabaFin® DRP 29-IE 90°/AZM </t>
    </r>
    <r>
      <rPr>
        <sz val="11"/>
        <color indexed="8"/>
        <rFont val="Verdana"/>
        <family val="2"/>
      </rPr>
      <t>Drainrandprofil-Innenecke 90° für Aufbauhöhen ab 29 mm in aluzinkmetallic</t>
    </r>
  </si>
  <si>
    <r>
      <t xml:space="preserve">RabaFin® DRP 41-AE 135°/AZM </t>
    </r>
    <r>
      <rPr>
        <sz val="11"/>
        <color indexed="8"/>
        <rFont val="Verdana"/>
        <family val="2"/>
      </rPr>
      <t>Drainrandprofil-Außenecke 135° für Aufbauhöhen ab 41 mm in aluzinkmetallic</t>
    </r>
  </si>
  <si>
    <t>04RF0DRP0AZM0410AE135</t>
  </si>
  <si>
    <t>04RF0DRP0AZM0410IE90</t>
  </si>
  <si>
    <r>
      <t xml:space="preserve">RabaFin® DRP 41-IE 90°/AZM </t>
    </r>
    <r>
      <rPr>
        <sz val="11"/>
        <color indexed="8"/>
        <rFont val="Verdana"/>
        <family val="2"/>
      </rPr>
      <t>Drainrandprofil-Innenecke 90° für Aufbauhöhen ab 41 mm in aluzinkmetallic</t>
    </r>
  </si>
  <si>
    <t>1 Set im Karton</t>
  </si>
  <si>
    <t>05RR0BRS0AZM060BR0SET</t>
  </si>
  <si>
    <t>05RR0BRS0AZM060RH0SET</t>
  </si>
  <si>
    <t>05RR0BRS0AZM060BR0AE090</t>
  </si>
  <si>
    <t>05RR0BRS0AZM060BR0AE0135</t>
  </si>
  <si>
    <r>
      <t xml:space="preserve">RabaRin® BRS 60-BR-AE 90°/AZM </t>
    </r>
    <r>
      <rPr>
        <sz val="11"/>
        <color indexed="8"/>
        <rFont val="Verdana"/>
        <family val="2"/>
      </rPr>
      <t>Balkonrinnenecke als dichtgeschweißte Außenecke 90° in aluzinkmetallic</t>
    </r>
  </si>
  <si>
    <r>
      <t xml:space="preserve">RabaRin® BRS 60-BR-AE 135°/AZM </t>
    </r>
    <r>
      <rPr>
        <sz val="11"/>
        <color indexed="8"/>
        <rFont val="Verdana"/>
        <family val="2"/>
      </rPr>
      <t>Balkonrinnenecke als dichtgeschweißte Außenecke 135° in aluzinkmetallic</t>
    </r>
  </si>
  <si>
    <t>05RR0BRS0AZM060BR0IE090</t>
  </si>
  <si>
    <r>
      <t xml:space="preserve">RabaRin® BRS 60-BR-IE 90°/AZM </t>
    </r>
    <r>
      <rPr>
        <sz val="11"/>
        <color indexed="8"/>
        <rFont val="Verdana"/>
        <family val="2"/>
      </rPr>
      <t>Balkonrinnenecke als dichtgeschweißte Innenecke 90° in aluzinkmetallic</t>
    </r>
  </si>
  <si>
    <t>05RR0BRS0AZM060BR0ASOL</t>
  </si>
  <si>
    <r>
      <t xml:space="preserve">RabaRin® BRS 60-BR-AS-L/AZM </t>
    </r>
    <r>
      <rPr>
        <sz val="11"/>
        <color indexed="8"/>
        <rFont val="Verdana"/>
        <family val="2"/>
      </rPr>
      <t>Balkonrinnen-Ablaufstück mit dichtgeschweißtem Enddeckel - linke Seite in aluzinkmetallic</t>
    </r>
  </si>
  <si>
    <t>05RR0BRS0AZM060BR0ASOR</t>
  </si>
  <si>
    <r>
      <t xml:space="preserve">RabaRin® BRS 60-BR-AS-R/AZM </t>
    </r>
    <r>
      <rPr>
        <sz val="11"/>
        <color indexed="8"/>
        <rFont val="Verdana"/>
        <family val="2"/>
      </rPr>
      <t>Balkonrinnen-Ablaufstück mit dichtgeschweißtem Enddeckel - rechte Seite in aluzinkmetallic</t>
    </r>
  </si>
  <si>
    <t>05RR0BRS0AZM060BR0ESOL</t>
  </si>
  <si>
    <r>
      <t xml:space="preserve">RabaRin® BRS 60-BR-ES-L/AZM </t>
    </r>
    <r>
      <rPr>
        <sz val="11"/>
        <color indexed="8"/>
        <rFont val="Verdana"/>
        <family val="2"/>
      </rPr>
      <t>Balkonrinnen-Endstück mit dichtgeschweißtem Enddeckel - linke Seite in aluzinkmetallic</t>
    </r>
  </si>
  <si>
    <t>05RR0BRS0AZM060BR0ESOR</t>
  </si>
  <si>
    <r>
      <t xml:space="preserve">RabaRin® BRS 60-BR-ES-R/AZM </t>
    </r>
    <r>
      <rPr>
        <sz val="11"/>
        <color indexed="8"/>
        <rFont val="Verdana"/>
        <family val="2"/>
      </rPr>
      <t>Balkonrinnen-Endstück mit dichtgeschweißtem Enddeckel - rechte Seite in aluzinkmetallic</t>
    </r>
  </si>
  <si>
    <t>05RR0BRS0KBM060BR0SET</t>
  </si>
  <si>
    <r>
      <t xml:space="preserve">RabaRin® BRS 60-BR/AZM </t>
    </r>
    <r>
      <rPr>
        <sz val="11"/>
        <color indexed="8"/>
        <rFont val="Verdana"/>
        <family val="2"/>
      </rPr>
      <t>Balkonrinnen-Set in aluzinkmetallic</t>
    </r>
  </si>
  <si>
    <r>
      <t xml:space="preserve">RabaRin® BRS 60-RH/AZM </t>
    </r>
    <r>
      <rPr>
        <sz val="11"/>
        <color indexed="8"/>
        <rFont val="Verdana"/>
        <family val="2"/>
      </rPr>
      <t>Rinnenhalterprofil-Set in aluzinkmetallic</t>
    </r>
  </si>
  <si>
    <t>05RR0BRS0KBM060RH0SET</t>
  </si>
  <si>
    <r>
      <t xml:space="preserve">RabaRin® BRS 60-RH/KBM </t>
    </r>
    <r>
      <rPr>
        <sz val="11"/>
        <color indexed="8"/>
        <rFont val="Verdana"/>
        <family val="2"/>
      </rPr>
      <t>Rinnenhalterprofil-Set in kupferbraunmetallic</t>
    </r>
  </si>
  <si>
    <r>
      <t xml:space="preserve">RabaRin® BRS 60-BR/KBM </t>
    </r>
    <r>
      <rPr>
        <sz val="11"/>
        <color indexed="8"/>
        <rFont val="Verdana"/>
        <family val="2"/>
      </rPr>
      <t>Balkonrinnen-Set in kupferbraunmetallic</t>
    </r>
  </si>
  <si>
    <t>05RR0BRS0KBM060BR0AE090</t>
  </si>
  <si>
    <r>
      <t xml:space="preserve">RabaRin® BRS 60-BR-AE 90°/KBM </t>
    </r>
    <r>
      <rPr>
        <sz val="11"/>
        <color indexed="8"/>
        <rFont val="Verdana"/>
        <family val="2"/>
      </rPr>
      <t>Balkonrinnenecke als dichtgeschweißte Außenecke 90° in kupferbraunmetallic</t>
    </r>
  </si>
  <si>
    <t>05RR0BRS0KBM060BR0AE0135</t>
  </si>
  <si>
    <r>
      <t xml:space="preserve">RabaRin® BRS 60-BR-AE 135°/KBM </t>
    </r>
    <r>
      <rPr>
        <sz val="11"/>
        <color indexed="8"/>
        <rFont val="Verdana"/>
        <family val="2"/>
      </rPr>
      <t>Balkonrinnenecke als dichtgeschweißte Außenecke 135° in kupferbraunmetallic</t>
    </r>
  </si>
  <si>
    <t>05RR0BRS0KBM060BR0IE090</t>
  </si>
  <si>
    <r>
      <t xml:space="preserve">RabaRin® BRS 60-BR-IE 90°/KBM </t>
    </r>
    <r>
      <rPr>
        <sz val="11"/>
        <color indexed="8"/>
        <rFont val="Verdana"/>
        <family val="2"/>
      </rPr>
      <t>Balkonrinnenecke als dichtgeschweißte Innenecke 90° in kupferbraunmetallic</t>
    </r>
  </si>
  <si>
    <t>05RR0BRS0KBM060BR0ASOL</t>
  </si>
  <si>
    <r>
      <t xml:space="preserve">RabaRin® BRS 60-BR-AS-L/KBM </t>
    </r>
    <r>
      <rPr>
        <sz val="11"/>
        <color indexed="8"/>
        <rFont val="Verdana"/>
        <family val="2"/>
      </rPr>
      <t>Balkonrinnen-Ablaufstück mit dichtgeschweißtem Enddeckel - linke Seite in kupferbraunmetallic</t>
    </r>
  </si>
  <si>
    <t>05RR0BRS0KBM060BR0ASOR</t>
  </si>
  <si>
    <r>
      <t xml:space="preserve">RabaRin® BRS 60-BR-AS-R/KBM </t>
    </r>
    <r>
      <rPr>
        <sz val="11"/>
        <color indexed="8"/>
        <rFont val="Verdana"/>
        <family val="2"/>
      </rPr>
      <t>Balkonrinnen-Ablaufstück mit dichtgeschweißtem Enddeckel - rechte Seite in kupferbraunmetallic</t>
    </r>
  </si>
  <si>
    <t>05RR0BRS0KBM060BR0ESOL</t>
  </si>
  <si>
    <r>
      <t xml:space="preserve">RabaRin® BRS 60-BR-ES-L/KBM </t>
    </r>
    <r>
      <rPr>
        <sz val="11"/>
        <color indexed="8"/>
        <rFont val="Verdana"/>
        <family val="2"/>
      </rPr>
      <t>Balkonrinnen-Endstück mit dichtgeschweißtem Enddeckel - linke Seite in kupferbraunmetallic</t>
    </r>
  </si>
  <si>
    <t>05RR0BRS0KBM060BR0ESOR</t>
  </si>
  <si>
    <r>
      <t xml:space="preserve">RabaRin® BRS 60-BR-ES-R/KBM </t>
    </r>
    <r>
      <rPr>
        <sz val="11"/>
        <color indexed="8"/>
        <rFont val="Verdana"/>
        <family val="2"/>
      </rPr>
      <t>Balkonrinnen-Endstück mit dichtgeschweißtem Enddeckel - rechte Seite in kupferbraunmetallic</t>
    </r>
  </si>
  <si>
    <t>05RR0SMG01000053</t>
  </si>
  <si>
    <r>
      <t xml:space="preserve">RabaRin® BRS-SMG 1000/53 </t>
    </r>
    <r>
      <rPr>
        <sz val="11"/>
        <color indexed="8"/>
        <rFont val="Verdana"/>
        <family val="2"/>
      </rPr>
      <t>Schmutzgitter für Balkonrinneneinlage</t>
    </r>
  </si>
  <si>
    <t>02HD0STA0SK06</t>
  </si>
  <si>
    <r>
      <t xml:space="preserve">HydraDrain® STA 6 </t>
    </r>
    <r>
      <rPr>
        <sz val="11"/>
        <color indexed="8"/>
        <rFont val="Verdana"/>
        <family val="2"/>
      </rPr>
      <t>Selbstklebendes Spezial-Glasgittergewebe</t>
    </r>
  </si>
  <si>
    <t>Rolle</t>
  </si>
  <si>
    <t>25 m Rolle (6 cm x 25 m)</t>
  </si>
  <si>
    <t>03LW0MDR0SVZ039</t>
  </si>
  <si>
    <r>
      <t xml:space="preserve">LinaWirl® MDR 39/SVZ </t>
    </r>
    <r>
      <rPr>
        <sz val="11"/>
        <rFont val="Verdana"/>
        <family val="2"/>
      </rPr>
      <t>Multi-Drainrinne aus verzinktem Stahl</t>
    </r>
  </si>
  <si>
    <t>03LW0MDR0EDS039</t>
  </si>
  <si>
    <r>
      <t xml:space="preserve">LinaWirl® MDR 39/EDS </t>
    </r>
    <r>
      <rPr>
        <sz val="11"/>
        <rFont val="Verdana"/>
        <family val="2"/>
      </rPr>
      <t>Multi-Drainrinne aus Edelstahl V2A</t>
    </r>
  </si>
  <si>
    <r>
      <t xml:space="preserve">LinaWirl® MDA 39/SVZ </t>
    </r>
    <r>
      <rPr>
        <sz val="11"/>
        <rFont val="Verdana"/>
        <family val="2"/>
      </rPr>
      <t>Multi-Drainablaufrost aus verzinktem Stahl</t>
    </r>
  </si>
  <si>
    <t>03LW0MDA0SVZ039</t>
  </si>
  <si>
    <r>
      <t xml:space="preserve">LinaWirl® MDA 39/EDS </t>
    </r>
    <r>
      <rPr>
        <sz val="11"/>
        <rFont val="Verdana"/>
        <family val="2"/>
      </rPr>
      <t>Multi-Drainablaufrost aus Edelstahl V2A</t>
    </r>
  </si>
  <si>
    <t>03LW0MDA0EDS039</t>
  </si>
  <si>
    <t>03LW0BAR0V4A021</t>
  </si>
  <si>
    <r>
      <t xml:space="preserve">LinaWirl® BAR 21 </t>
    </r>
    <r>
      <rPr>
        <sz val="11"/>
        <rFont val="Verdana"/>
        <family val="2"/>
      </rPr>
      <t>Bodenablaufrost in 21 mm Aufbauhöhe</t>
    </r>
  </si>
  <si>
    <r>
      <t xml:space="preserve">LinaWirl® SLR 21/V2A </t>
    </r>
    <r>
      <rPr>
        <sz val="11"/>
        <rFont val="Verdana"/>
        <family val="2"/>
      </rPr>
      <t>Schlitzrinne in 21 mm Aufbauhöhe und 22 mm Breite, Edelstahl V2A</t>
    </r>
  </si>
  <si>
    <t>03LW0SLR0V2A021</t>
  </si>
  <si>
    <t>03LW0SLR0V2A039</t>
  </si>
  <si>
    <r>
      <t xml:space="preserve">LinaWirl® SLR 39/V2A </t>
    </r>
    <r>
      <rPr>
        <sz val="11"/>
        <rFont val="Verdana"/>
        <family val="2"/>
      </rPr>
      <t>Schlitzrinne in 39 mm Aufbauhöhe und 22 mm Breite, Edelstahl V2A</t>
    </r>
  </si>
  <si>
    <t>06MC0EPH0100SP25</t>
  </si>
  <si>
    <r>
      <t xml:space="preserve">MortaColl® EPH 100/25 </t>
    </r>
    <r>
      <rPr>
        <sz val="11"/>
        <color indexed="8"/>
        <rFont val="Verdana"/>
        <family val="2"/>
      </rPr>
      <t>Spezial EP Harz Bindemittel</t>
    </r>
  </si>
  <si>
    <t>25 kg Gebinde</t>
  </si>
  <si>
    <t>06MC0PUR050001025</t>
  </si>
  <si>
    <t>1,25 kg PE-Flasche</t>
  </si>
  <si>
    <t>06MC0STM005</t>
  </si>
  <si>
    <r>
      <t xml:space="preserve">MortaColl® STM </t>
    </r>
    <r>
      <rPr>
        <sz val="11"/>
        <color indexed="8"/>
        <rFont val="Verdana"/>
        <family val="2"/>
      </rPr>
      <t>Stellmittel für Epoxid-, Polyurea- und Polyurethanharz Bindemittel</t>
    </r>
  </si>
  <si>
    <t>5 Liter Eimer</t>
  </si>
  <si>
    <t>06MC0DDK02040SGB</t>
  </si>
  <si>
    <t>06MC0DDK02040BBG</t>
  </si>
  <si>
    <t>06MC0DDK02040MAB</t>
  </si>
  <si>
    <t>06MC0DDK02040ELS</t>
  </si>
  <si>
    <t>06MC0DDK02040HEG</t>
  </si>
  <si>
    <t>06MC0DDK02040RBM</t>
  </si>
  <si>
    <t>06MC0DDK02040HBB</t>
  </si>
  <si>
    <t>06MC0DDK02040MGB</t>
  </si>
  <si>
    <t>06MC0DDK02040DGB</t>
  </si>
  <si>
    <t>06MC0DDK02040HGS</t>
  </si>
  <si>
    <t>06MC0DDK02040MGM</t>
  </si>
  <si>
    <r>
      <t xml:space="preserve">MortaColl® SFM-2K </t>
    </r>
    <r>
      <rPr>
        <sz val="11"/>
        <color indexed="8"/>
        <rFont val="Verdana"/>
        <family val="2"/>
      </rPr>
      <t>Dampfoffener Spezialfugenmörtel für Außenbereiche - zwei komponentig</t>
    </r>
  </si>
  <si>
    <r>
      <t xml:space="preserve">DimaSeal® FLK-1K/14 </t>
    </r>
    <r>
      <rPr>
        <sz val="11"/>
        <color indexed="8"/>
        <rFont val="Verdana"/>
        <family val="2"/>
      </rPr>
      <t xml:space="preserve">Flüssigkunststoff - einkomponentig </t>
    </r>
    <r>
      <rPr>
        <b/>
        <sz val="11"/>
        <color indexed="8"/>
        <rFont val="Verdana"/>
        <family val="2"/>
      </rPr>
      <t xml:space="preserve">ab 252 kg </t>
    </r>
  </si>
  <si>
    <r>
      <t xml:space="preserve">DimaSeal® FLK-1K/14 </t>
    </r>
    <r>
      <rPr>
        <sz val="11"/>
        <color indexed="8"/>
        <rFont val="Verdana"/>
        <family val="2"/>
      </rPr>
      <t xml:space="preserve">Flüssigkunststoff - einkomponentig </t>
    </r>
    <r>
      <rPr>
        <b/>
        <sz val="11"/>
        <color indexed="8"/>
        <rFont val="Verdana"/>
        <family val="2"/>
      </rPr>
      <t xml:space="preserve">ab 504 kg </t>
    </r>
  </si>
  <si>
    <r>
      <t xml:space="preserve">RabaFin® DRP 16-AE 90°/AZM </t>
    </r>
    <r>
      <rPr>
        <sz val="11"/>
        <color indexed="8"/>
        <rFont val="Verdana"/>
        <family val="2"/>
      </rPr>
      <t>Drainrandprofil-Außenecke 90° für Aufbauhöhen ab 16 mm in aluzinkmetallic</t>
    </r>
  </si>
  <si>
    <r>
      <t xml:space="preserve">RabaFin® DRP 16/AZM </t>
    </r>
    <r>
      <rPr>
        <sz val="11"/>
        <color indexed="8"/>
        <rFont val="Verdana"/>
        <family val="2"/>
      </rPr>
      <t>Drainrandprofil für Aufbauhöhen ab 16 mm in aluzinkmetallic</t>
    </r>
  </si>
  <si>
    <t>04RF0DRP0AZM016</t>
  </si>
  <si>
    <t>04RF0DRP0AZM0160AE90</t>
  </si>
  <si>
    <t>04RF0TRP0EDS012</t>
  </si>
  <si>
    <t>04RF0TRP0EDS023</t>
  </si>
  <si>
    <r>
      <t xml:space="preserve">RabaFin® TRP 23 / EDS </t>
    </r>
    <r>
      <rPr>
        <sz val="11"/>
        <color indexed="8"/>
        <rFont val="Verdana"/>
        <family val="2"/>
      </rPr>
      <t>Treppendrainrandprofil in 23 mm Aufbauhöhe in Edelstahl</t>
    </r>
  </si>
  <si>
    <t>1 Stange 1,50 m</t>
  </si>
  <si>
    <r>
      <t>MortaColl® GLM</t>
    </r>
    <r>
      <rPr>
        <sz val="11"/>
        <color indexed="8"/>
        <rFont val="Verdana"/>
        <family val="2"/>
      </rPr>
      <t xml:space="preserve"> Glättmittel </t>
    </r>
  </si>
  <si>
    <t>06MC0GLM03000</t>
  </si>
  <si>
    <t>06MC0BAM0FS025</t>
  </si>
  <si>
    <r>
      <t xml:space="preserve">MortaColl® BAM-FS </t>
    </r>
    <r>
      <rPr>
        <sz val="11"/>
        <color indexed="8"/>
        <rFont val="Verdana"/>
        <family val="2"/>
      </rPr>
      <t>Spezial Spleißfolien-Faser für Bodenausgleichsmasse BAM 35</t>
    </r>
  </si>
  <si>
    <t xml:space="preserve">250 g Beutel </t>
  </si>
  <si>
    <t>Beutel</t>
  </si>
  <si>
    <t>06MC0BAM035025</t>
  </si>
  <si>
    <r>
      <t xml:space="preserve">MortaColl® BAM 35 </t>
    </r>
    <r>
      <rPr>
        <sz val="11"/>
        <color indexed="8"/>
        <rFont val="Verdana"/>
        <family val="2"/>
      </rPr>
      <t>Spezial Bodenausgleichsmasse zum Ausgleichen von Unebenheiten</t>
    </r>
  </si>
  <si>
    <r>
      <t xml:space="preserve">MortaColl® PUR 500/1,25 </t>
    </r>
    <r>
      <rPr>
        <sz val="11"/>
        <rFont val="Verdana"/>
        <family val="2"/>
      </rPr>
      <t>1-komponentiges lösemittelfreies Polyurethanharz als Bindemittel für Steinteppiche/Dekor-Drainbeschichtung</t>
    </r>
  </si>
  <si>
    <r>
      <t xml:space="preserve">RabaFin® TRP 12 / EDS </t>
    </r>
    <r>
      <rPr>
        <sz val="11"/>
        <rFont val="Verdana"/>
        <family val="2"/>
      </rPr>
      <t>Treppendrainrandprofil in 12 mm Aufbauhöhe in Edelstahl</t>
    </r>
  </si>
  <si>
    <t>04RF0SAP0EDS010</t>
  </si>
  <si>
    <r>
      <t xml:space="preserve">RabaFin® SAP 10 / EDS </t>
    </r>
    <r>
      <rPr>
        <sz val="11"/>
        <rFont val="Verdana"/>
        <family val="2"/>
      </rPr>
      <t>Sockelabschlussprofil in 10 mm Aufbauhöhe in Edelstahl</t>
    </r>
  </si>
  <si>
    <t>06MC0GFS040015</t>
  </si>
  <si>
    <r>
      <t xml:space="preserve">MortaColl® PVF-2K </t>
    </r>
    <r>
      <rPr>
        <sz val="11"/>
        <color indexed="8"/>
        <rFont val="Verdana"/>
        <family val="2"/>
      </rPr>
      <t xml:space="preserve">2-Komponentiger Porenverschlussfüller für Dekor Drain-Beschichtungen </t>
    </r>
  </si>
  <si>
    <t>3,5 kg Gebinde in A und B Komponente</t>
  </si>
  <si>
    <t>06MC0PVF02K0305</t>
  </si>
  <si>
    <r>
      <t xml:space="preserve">MortaColl® DDK 2-4/MGM </t>
    </r>
    <r>
      <rPr>
        <sz val="11"/>
        <color indexed="8"/>
        <rFont val="Verdana"/>
        <family val="2"/>
      </rPr>
      <t>Dekor-Drainkorn 2-4 mm für Drain-Beschichtungen in Muschelgraumetallic</t>
    </r>
  </si>
  <si>
    <r>
      <t xml:space="preserve">MortaColl® DDK 2-4/SGB </t>
    </r>
    <r>
      <rPr>
        <sz val="11"/>
        <color indexed="8"/>
        <rFont val="Verdana"/>
        <family val="2"/>
      </rPr>
      <t>Dekor-Drainkorn 2-4 mm für Drain-Beschichtungen in Smaragdbeige</t>
    </r>
  </si>
  <si>
    <t>06MC0DDK02040AES</t>
  </si>
  <si>
    <r>
      <t xml:space="preserve">MortaColl® DDK 2-4/BBG </t>
    </r>
    <r>
      <rPr>
        <sz val="11"/>
        <color indexed="8"/>
        <rFont val="Verdana"/>
        <family val="2"/>
      </rPr>
      <t>Dekor-Drainkorn 2-4 mm für drain-Beschichtungen in braunbeigegrau</t>
    </r>
  </si>
  <si>
    <r>
      <t xml:space="preserve">MortaColl® DDK 2-4/MAB </t>
    </r>
    <r>
      <rPr>
        <sz val="11"/>
        <color indexed="8"/>
        <rFont val="Verdana"/>
        <family val="2"/>
      </rPr>
      <t>Dekor-Drainkorn 2-4 mm für drain-Beschichtungen in Marmorbeige</t>
    </r>
  </si>
  <si>
    <r>
      <t xml:space="preserve">MortaColl® DDK 2-4/ELS </t>
    </r>
    <r>
      <rPr>
        <sz val="11"/>
        <color indexed="8"/>
        <rFont val="Verdana"/>
        <family val="2"/>
      </rPr>
      <t>Dekor-Drainkorn 2-4 mm für drain-Beschichtungen in Elfensteinbeige</t>
    </r>
  </si>
  <si>
    <r>
      <t xml:space="preserve">MortaColl® DDK 2-4/HEG </t>
    </r>
    <r>
      <rPr>
        <sz val="11"/>
        <color indexed="8"/>
        <rFont val="Verdana"/>
        <family val="2"/>
      </rPr>
      <t>Dekor-Drainkorn 2-4 mm für drain-Beschichtungen in Herbstgrau</t>
    </r>
  </si>
  <si>
    <r>
      <t xml:space="preserve">MortaColl® DDK 2-4/SPG </t>
    </r>
    <r>
      <rPr>
        <sz val="11"/>
        <color indexed="8"/>
        <rFont val="Verdana"/>
        <family val="2"/>
      </rPr>
      <t>Dekor-Drainkorn 2-4 mm für drain-Beschichtungen in Spacegrau</t>
    </r>
  </si>
  <si>
    <r>
      <t xml:space="preserve">MortaColl® DDK 2-4/RBM </t>
    </r>
    <r>
      <rPr>
        <sz val="11"/>
        <color indexed="8"/>
        <rFont val="Verdana"/>
        <family val="2"/>
      </rPr>
      <t>Dekor-Drainkorn 2-4 mm für drain-Beschichtungen in Rostbraunmetallic</t>
    </r>
  </si>
  <si>
    <r>
      <t xml:space="preserve">MortaColl® DDK 2-4/HBB </t>
    </r>
    <r>
      <rPr>
        <sz val="11"/>
        <color indexed="8"/>
        <rFont val="Verdana"/>
        <family val="2"/>
      </rPr>
      <t>Dekor-Drainkorn 2-4 mm für drain-Beschichtungen in Honigbraunbeige</t>
    </r>
  </si>
  <si>
    <r>
      <t xml:space="preserve">MortaColl® DDK 2-4/MGB </t>
    </r>
    <r>
      <rPr>
        <sz val="11"/>
        <color indexed="8"/>
        <rFont val="Verdana"/>
        <family val="2"/>
      </rPr>
      <t>Dekor-Drainkorn 2-4 mm für drain-Beschichtungen in Muschelgraubeige</t>
    </r>
  </si>
  <si>
    <r>
      <t xml:space="preserve">MortaColl® DDK 2-4/DGB </t>
    </r>
    <r>
      <rPr>
        <sz val="11"/>
        <color indexed="8"/>
        <rFont val="Verdana"/>
        <family val="2"/>
      </rPr>
      <t>Dekor-Drainkorn 2-4 mm für drain-Beschichtungen in Dunkelgraubeige</t>
    </r>
  </si>
  <si>
    <r>
      <t xml:space="preserve">MortaColl® DDK 2-4/HGS </t>
    </r>
    <r>
      <rPr>
        <sz val="11"/>
        <color indexed="8"/>
        <rFont val="Verdana"/>
        <family val="2"/>
      </rPr>
      <t>Dekor-Drainkorn 2-4 mm für drain-Beschichtungen in Hellgrauschwarz</t>
    </r>
  </si>
  <si>
    <r>
      <t xml:space="preserve">MortaColl® DDK 2-4 / ARB </t>
    </r>
    <r>
      <rPr>
        <sz val="11"/>
        <color indexed="8"/>
        <rFont val="Verdana"/>
        <family val="2"/>
      </rPr>
      <t>Dekor Drainkorn 2-4 mm für Drain-Beschichtungen in Arabiabeige</t>
    </r>
  </si>
  <si>
    <t>06MC0DDK02040ARB</t>
  </si>
  <si>
    <r>
      <t xml:space="preserve">MortaColl® DDK 2-4 / ATG </t>
    </r>
    <r>
      <rPr>
        <sz val="11"/>
        <color indexed="8"/>
        <rFont val="Verdana"/>
        <family val="2"/>
      </rPr>
      <t>Dekor Drainkorn 2-4 mm für Drain-Beschichtungen in Anthrazitgrau</t>
    </r>
  </si>
  <si>
    <t>06MC0DDK02040ATG</t>
  </si>
  <si>
    <r>
      <t xml:space="preserve">MortaColl® DDK 2-4 / BLS </t>
    </r>
    <r>
      <rPr>
        <sz val="11"/>
        <color indexed="8"/>
        <rFont val="Verdana"/>
        <family val="2"/>
      </rPr>
      <t>Dekor Drainkorn 2-4 mm für Drain-Beschichtungen in Blauschimmel</t>
    </r>
  </si>
  <si>
    <t>06MC0DDK02040BLS</t>
  </si>
  <si>
    <t>06MC0DDK02040CAS</t>
  </si>
  <si>
    <r>
      <t>MortaColl® DDK 2-4 / CAS</t>
    </r>
    <r>
      <rPr>
        <sz val="11"/>
        <color indexed="8"/>
        <rFont val="Verdana"/>
        <family val="2"/>
      </rPr>
      <t xml:space="preserve"> Dekor Drainkorn 2-4 mm für Drain-Beschichtungen in Carbonschwarz</t>
    </r>
  </si>
  <si>
    <t>06MC0DDK02040CAW</t>
  </si>
  <si>
    <r>
      <t xml:space="preserve">MortaColl® DDK 2-4 / CAW </t>
    </r>
    <r>
      <rPr>
        <sz val="11"/>
        <color indexed="8"/>
        <rFont val="Verdana"/>
        <family val="2"/>
      </rPr>
      <t>Dekor Drainkorn 2-4 mm für Drain-Beschichtungen in Carreraweiß</t>
    </r>
  </si>
  <si>
    <t>06MC0DDK02040COB</t>
  </si>
  <si>
    <r>
      <t xml:space="preserve">MortaColl® DDK 2-4 / COB </t>
    </r>
    <r>
      <rPr>
        <sz val="11"/>
        <color indexed="8"/>
        <rFont val="Verdana"/>
        <family val="2"/>
      </rPr>
      <t>Dekor Drainkorn 2-4 mm für Drain-Beschichtungen in Corallenbeige</t>
    </r>
  </si>
  <si>
    <t>06MC0DDK02040CWB</t>
  </si>
  <si>
    <r>
      <t xml:space="preserve">MortaColl® DDK 2-4 / CWB </t>
    </r>
    <r>
      <rPr>
        <sz val="11"/>
        <color indexed="8"/>
        <rFont val="Verdana"/>
        <family val="2"/>
      </rPr>
      <t>Dekor Drainkorn 2-4 mm für Drain-Beschichtungen in Corallenweißbeige</t>
    </r>
  </si>
  <si>
    <t>06MC0DDK02040EGG</t>
  </si>
  <si>
    <r>
      <t xml:space="preserve">MortaColl® DDK 2-4 / EGG </t>
    </r>
    <r>
      <rPr>
        <sz val="11"/>
        <color indexed="8"/>
        <rFont val="Verdana"/>
        <family val="2"/>
      </rPr>
      <t>Dekor Drainkorn 2-4 mm für Drain-Beschichtungen in Englischgrün</t>
    </r>
  </si>
  <si>
    <r>
      <t xml:space="preserve">MortaColl® DDK 2-4 / EIG </t>
    </r>
    <r>
      <rPr>
        <sz val="11"/>
        <color indexed="8"/>
        <rFont val="Verdana"/>
        <family val="2"/>
      </rPr>
      <t>Dekor Drainkorn 2-4 mm für Drain-Beschichtunen in Eisgrau</t>
    </r>
  </si>
  <si>
    <t>06MC0DDK02040EIG</t>
  </si>
  <si>
    <r>
      <t xml:space="preserve">MortaColl® DDK 2-4 / HEB </t>
    </r>
    <r>
      <rPr>
        <sz val="11"/>
        <color indexed="8"/>
        <rFont val="Verdana"/>
        <family val="2"/>
      </rPr>
      <t>Dekor Drainkorn 2-4 mm für Drain-Beschichtungen in Hellbeige</t>
    </r>
  </si>
  <si>
    <t>06MC0DDK02040HEB</t>
  </si>
  <si>
    <t>06MC0DDK02040HER</t>
  </si>
  <si>
    <r>
      <t xml:space="preserve">MortaColl® DDK 2-4 / HER </t>
    </r>
    <r>
      <rPr>
        <sz val="11"/>
        <color indexed="8"/>
        <rFont val="Verdana"/>
        <family val="2"/>
      </rPr>
      <t>Dekor Drainkorn 2-4 mm für Drain-Beschichtungen in Herbstrot</t>
    </r>
  </si>
  <si>
    <t>06MC0DDK02040KAB</t>
  </si>
  <si>
    <r>
      <t xml:space="preserve">MortaColl® DDK 2-4 / KAB </t>
    </r>
    <r>
      <rPr>
        <sz val="11"/>
        <color indexed="8"/>
        <rFont val="Verdana"/>
        <family val="2"/>
      </rPr>
      <t>Dekor Drainkorn 2-4 mm für Drain-Beschichtungen in Kakaobraun</t>
    </r>
  </si>
  <si>
    <t>06MC0DDK02040KBG</t>
  </si>
  <si>
    <r>
      <t>MortaColl® DDK 2-4 / KBG</t>
    </r>
    <r>
      <rPr>
        <sz val="11"/>
        <color indexed="8"/>
        <rFont val="Verdana"/>
        <family val="2"/>
      </rPr>
      <t xml:space="preserve"> Dekor Drainkorn 2-4 mm für Drain-Beschichtungen in Kristallblaugrau</t>
    </r>
  </si>
  <si>
    <t>06MC0DDK02040KIR</t>
  </si>
  <si>
    <r>
      <t xml:space="preserve">MortaColl® DDK 2-4 / KIR </t>
    </r>
    <r>
      <rPr>
        <sz val="11"/>
        <color indexed="8"/>
        <rFont val="Verdana"/>
        <family val="2"/>
      </rPr>
      <t>Dekor Drainkorn 2-4 mm für Drain-Beschichtungen in Kirschrot</t>
    </r>
  </si>
  <si>
    <t>06MC0DDK02040RCG</t>
  </si>
  <si>
    <r>
      <t xml:space="preserve">MortaColl® DDK 2-4 / RCG </t>
    </r>
    <r>
      <rPr>
        <sz val="11"/>
        <color indexed="8"/>
        <rFont val="Verdana"/>
        <family val="2"/>
      </rPr>
      <t>Dekor Drainkorn 2-4 mm für Drain-Beschichtungen in Racinggrau</t>
    </r>
  </si>
  <si>
    <r>
      <t xml:space="preserve">MortaColl® DDK 2-4 / ROB </t>
    </r>
    <r>
      <rPr>
        <sz val="11"/>
        <color indexed="8"/>
        <rFont val="Verdana"/>
        <family val="2"/>
      </rPr>
      <t>Dekor Drainkorn 2-4 mm für Drain-Beschichtungen in Rotbraun</t>
    </r>
  </si>
  <si>
    <t>06MC0DDK02040ROB</t>
  </si>
  <si>
    <t>06MC0DDK02040SCW</t>
  </si>
  <si>
    <r>
      <t xml:space="preserve">MortaColl® DDK 2-4 / SCW </t>
    </r>
    <r>
      <rPr>
        <sz val="11"/>
        <color indexed="8"/>
        <rFont val="Verdana"/>
        <family val="2"/>
      </rPr>
      <t>Dekor Drainkorn 2-4 mm für Drain-Beschichtungen in Schneeweiss</t>
    </r>
  </si>
  <si>
    <r>
      <t xml:space="preserve">MortaColl® DDK 2-4 / SUB </t>
    </r>
    <r>
      <rPr>
        <sz val="11"/>
        <color indexed="8"/>
        <rFont val="Verdana"/>
        <family val="2"/>
      </rPr>
      <t>Dekor Drainkorn 2-4 mm für Drain-Beschichtungen in Sunsetbeige</t>
    </r>
  </si>
  <si>
    <t>06MC0DDK02040SUB</t>
  </si>
  <si>
    <t>06MC0DDK02040TEB</t>
  </si>
  <si>
    <r>
      <t>MortaColl® DDK 2-4 / TEB</t>
    </r>
    <r>
      <rPr>
        <sz val="11"/>
        <color indexed="8"/>
        <rFont val="Verdana"/>
        <family val="2"/>
      </rPr>
      <t xml:space="preserve"> Dekor Drainkorn 2-4 mm für Drain-Beschichtungen in Teakbraun</t>
    </r>
  </si>
  <si>
    <r>
      <t xml:space="preserve">MortaColl® DDK 2-4 / WER </t>
    </r>
    <r>
      <rPr>
        <sz val="11"/>
        <color indexed="8"/>
        <rFont val="Verdana"/>
        <family val="2"/>
      </rPr>
      <t>Dekor Drainkorn 2-4 mm für Drain-Beschichtungen in Weinrosa</t>
    </r>
  </si>
  <si>
    <r>
      <t xml:space="preserve">MortaColl® DDK 2-3 / ALU </t>
    </r>
    <r>
      <rPr>
        <sz val="11"/>
        <color indexed="8"/>
        <rFont val="Verdana"/>
        <family val="2"/>
      </rPr>
      <t>Dekor Drainkorn 2-3 mm für Drain-Beschichtungen in Aluminium</t>
    </r>
  </si>
  <si>
    <t>06MC0DDK02030ALU</t>
  </si>
  <si>
    <t>06MC0DDK02030ANT</t>
  </si>
  <si>
    <t>06MC0DDK02030BRM</t>
  </si>
  <si>
    <r>
      <t xml:space="preserve">MortaColl® DDK 2-3 / ANT </t>
    </r>
    <r>
      <rPr>
        <sz val="11"/>
        <color indexed="8"/>
        <rFont val="Verdana"/>
        <family val="2"/>
      </rPr>
      <t>Dekor Drainkorn 2-3 mm für Drain-Beschichtungen in Anthrazit</t>
    </r>
  </si>
  <si>
    <r>
      <t xml:space="preserve">MortaColl® DDK 2-3 / BRM </t>
    </r>
    <r>
      <rPr>
        <sz val="11"/>
        <color indexed="8"/>
        <rFont val="Verdana"/>
        <family val="2"/>
      </rPr>
      <t>Dekor Drainkorn 2-3 mm für Drain-Beschichtungen in Bronze Metallic</t>
    </r>
  </si>
  <si>
    <t>06MC0DDK02030CHA</t>
  </si>
  <si>
    <r>
      <t>MortaColl® DDK 2-3 / CHA</t>
    </r>
    <r>
      <rPr>
        <sz val="11"/>
        <color indexed="8"/>
        <rFont val="Verdana"/>
        <family val="2"/>
      </rPr>
      <t xml:space="preserve"> Dekor Drainkorn 2-3 mm für Drain-Beschichtungen in Champagner</t>
    </r>
  </si>
  <si>
    <t>06MC0DDK02030ENB</t>
  </si>
  <si>
    <r>
      <t>MortaColl® DDK 2-3 / ENB</t>
    </r>
    <r>
      <rPr>
        <sz val="11"/>
        <color indexed="8"/>
        <rFont val="Verdana"/>
        <family val="2"/>
      </rPr>
      <t xml:space="preserve"> Dekor Drainkorn 2-3 mm für Drain-Beschichtungen in Enzianblau</t>
    </r>
  </si>
  <si>
    <t>06MC0DDK02030GEL</t>
  </si>
  <si>
    <t>06MC0DDK02030HGR</t>
  </si>
  <si>
    <r>
      <t xml:space="preserve">MortaColl® DDK 2-3 / HGR </t>
    </r>
    <r>
      <rPr>
        <sz val="11"/>
        <color indexed="8"/>
        <rFont val="Verdana"/>
        <family val="2"/>
      </rPr>
      <t>Dekor Drainkorn 2-3 mm für Drain-Beschichtungen in Hellgrau</t>
    </r>
  </si>
  <si>
    <r>
      <t>MortaColl® DDK 2-3 / GEL</t>
    </r>
    <r>
      <rPr>
        <sz val="11"/>
        <color indexed="8"/>
        <rFont val="Verdana"/>
        <family val="2"/>
      </rPr>
      <t xml:space="preserve"> Dekor Drainkorn 2-3 mm für Drain-Beschichtungen in Gelb</t>
    </r>
  </si>
  <si>
    <t>06MC0DDK02030LIG</t>
  </si>
  <si>
    <r>
      <t xml:space="preserve">MortaColl® DDK 2-3 / LIG </t>
    </r>
    <r>
      <rPr>
        <sz val="11"/>
        <color indexed="8"/>
        <rFont val="Verdana"/>
        <family val="2"/>
      </rPr>
      <t>Dekor Drainkorn 2-3 mm für Drain-Beschichtungen in Lichtgrau</t>
    </r>
  </si>
  <si>
    <t>06MC0DDK02030MBL</t>
  </si>
  <si>
    <r>
      <t>MortaColl® DDK 2-3 / MBL</t>
    </r>
    <r>
      <rPr>
        <sz val="11"/>
        <color indexed="8"/>
        <rFont val="Verdana"/>
        <family val="2"/>
      </rPr>
      <t xml:space="preserve"> Dekor Drainkorn 2-3 mm für Drain-Beschichtungen in Marineblau</t>
    </r>
  </si>
  <si>
    <t>06MC0DDK02030MES</t>
  </si>
  <si>
    <r>
      <t xml:space="preserve">MortaColl® DDK 2-3 / MES </t>
    </r>
    <r>
      <rPr>
        <sz val="11"/>
        <color indexed="8"/>
        <rFont val="Verdana"/>
        <family val="2"/>
      </rPr>
      <t>Dekor Drainkorn 2-3 mm für Drain-Beschichtungen in Messing</t>
    </r>
  </si>
  <si>
    <t>06MC0DDK02030MIG</t>
  </si>
  <si>
    <r>
      <t xml:space="preserve">MortaColl® DDK 2-3 / MIG </t>
    </r>
    <r>
      <rPr>
        <sz val="11"/>
        <color indexed="8"/>
        <rFont val="Verdana"/>
        <family val="2"/>
      </rPr>
      <t>Dekor Drainkorn 2-3 mm für Drain-Beschichtungen in Mittelgrau</t>
    </r>
  </si>
  <si>
    <t>06MC0DDK02030NAD</t>
  </si>
  <si>
    <r>
      <t xml:space="preserve">MortaColl® DDK 2-3 / NAD </t>
    </r>
    <r>
      <rPr>
        <sz val="11"/>
        <color indexed="8"/>
        <rFont val="Verdana"/>
        <family val="2"/>
      </rPr>
      <t>Dekor Drainkorn 2-4 mm für Drain-Beschichtungen in Naturdunkel</t>
    </r>
  </si>
  <si>
    <t>06MC0DDK02030PAG</t>
  </si>
  <si>
    <r>
      <t>MortaColl® DDK 2-3 / PAG</t>
    </r>
    <r>
      <rPr>
        <sz val="11"/>
        <color indexed="8"/>
        <rFont val="Verdana"/>
        <family val="2"/>
      </rPr>
      <t xml:space="preserve"> Dekor Drainkorn 2-3 mm für Drain-Beschichtungen in Patinagrün</t>
    </r>
  </si>
  <si>
    <t>06MC0DDK02030PEM</t>
  </si>
  <si>
    <r>
      <t xml:space="preserve">MortaColl® DDK 2-3 / PEM </t>
    </r>
    <r>
      <rPr>
        <sz val="11"/>
        <color indexed="8"/>
        <rFont val="Verdana"/>
        <family val="2"/>
      </rPr>
      <t>Dekor Drainkorn 2-3 mm für Drain-Beschichtungen in Perlmutt</t>
    </r>
  </si>
  <si>
    <t>06MC0DDK02030RVM</t>
  </si>
  <si>
    <r>
      <t xml:space="preserve">MortaColl® DDK 2-3 / RVM </t>
    </r>
    <r>
      <rPr>
        <sz val="11"/>
        <color indexed="8"/>
        <rFont val="Verdana"/>
        <family val="2"/>
      </rPr>
      <t>Dekor Drainkorn 2-3 mm für Drain-Beschichtungen in Rotviolettmetallic</t>
    </r>
  </si>
  <si>
    <r>
      <t xml:space="preserve">MortaColl® DDK 2-3 / SCH </t>
    </r>
    <r>
      <rPr>
        <sz val="11"/>
        <color indexed="8"/>
        <rFont val="Verdana"/>
        <family val="2"/>
      </rPr>
      <t>Dekor Drainkorn 2-3 mm für Drain-Beschichtungen in Schwarz</t>
    </r>
  </si>
  <si>
    <t>06MC0DDK02030SCH</t>
  </si>
  <si>
    <t>06MC0DDK02030SIM</t>
  </si>
  <si>
    <r>
      <t xml:space="preserve">MortaColl® DDK 2-3 / SIM </t>
    </r>
    <r>
      <rPr>
        <sz val="11"/>
        <color indexed="8"/>
        <rFont val="Verdana"/>
        <family val="2"/>
      </rPr>
      <t>Dekor Drainkorn 2-3 mm für Drain-Beschichtungen in Silbergraumetallic</t>
    </r>
  </si>
  <si>
    <t>06MC0DDK02030VEG</t>
  </si>
  <si>
    <r>
      <t xml:space="preserve">MortaColl® DDK 2-3 / VEG </t>
    </r>
    <r>
      <rPr>
        <sz val="11"/>
        <color indexed="8"/>
        <rFont val="Verdana"/>
        <family val="2"/>
      </rPr>
      <t>Dekor Drainkorn 2-3 mm für Drain-Beschichtungen in Verkehrsgrau</t>
    </r>
  </si>
  <si>
    <t>06MC0DDK02030VER</t>
  </si>
  <si>
    <r>
      <t xml:space="preserve">MortaColl® DDK 2-3 / VER </t>
    </r>
    <r>
      <rPr>
        <sz val="11"/>
        <color indexed="8"/>
        <rFont val="Verdana"/>
        <family val="2"/>
      </rPr>
      <t>Dekor Drainkorn 2-3 mm für Drain-Beschichtungen in Verkehrsrot</t>
    </r>
  </si>
  <si>
    <t>06MC0DDK02030WEG</t>
  </si>
  <si>
    <r>
      <t xml:space="preserve">MortaColl® DDK 2-3 / WEG </t>
    </r>
    <r>
      <rPr>
        <sz val="11"/>
        <color indexed="8"/>
        <rFont val="Verdana"/>
        <family val="2"/>
      </rPr>
      <t>Dekor Drainkorn 2-3 mm für Drain-Beschichtungen in Weißgold</t>
    </r>
  </si>
  <si>
    <t>06MC0DDK02030WEI</t>
  </si>
  <si>
    <r>
      <t xml:space="preserve">MortaColl® DDK 2-3 / WEI </t>
    </r>
    <r>
      <rPr>
        <sz val="11"/>
        <color indexed="8"/>
        <rFont val="Verdana"/>
        <family val="2"/>
      </rPr>
      <t>Dekor Drainkorn 2-3 mm für Drain-Beschichtungen in Weiß</t>
    </r>
  </si>
  <si>
    <t>04RF0BLP0EDS0000150</t>
  </si>
  <si>
    <r>
      <t xml:space="preserve">RabaFin® BLP 150 / EDS </t>
    </r>
    <r>
      <rPr>
        <sz val="11"/>
        <color indexed="8"/>
        <rFont val="Verdana"/>
        <family val="2"/>
      </rPr>
      <t>Blendenprofil in 150 mm höhe in Edelstahl gebürstet</t>
    </r>
  </si>
  <si>
    <r>
      <t xml:space="preserve">HydraDrain® MDM 4  </t>
    </r>
    <r>
      <rPr>
        <sz val="11"/>
        <color indexed="8"/>
        <rFont val="Verdana"/>
        <family val="2"/>
      </rPr>
      <t>Multi-Drainagematte in 4 mm Höhe</t>
    </r>
  </si>
  <si>
    <t>02HD0MDM0004</t>
  </si>
  <si>
    <r>
      <t xml:space="preserve">MortaColl® DDK 2-4/AES </t>
    </r>
    <r>
      <rPr>
        <sz val="11"/>
        <color indexed="8"/>
        <rFont val="Verdana"/>
        <family val="2"/>
      </rPr>
      <t>Dekor-Drainkorn 2-4</t>
    </r>
    <r>
      <rPr>
        <b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mm für Drain-Beschichtungen in Arabiaelfenstein</t>
    </r>
  </si>
  <si>
    <r>
      <t xml:space="preserve">HydraDrain® MDM 13  </t>
    </r>
    <r>
      <rPr>
        <sz val="11"/>
        <color indexed="8"/>
        <rFont val="Verdana"/>
        <family val="2"/>
      </rPr>
      <t>Multi-Drainagematte in 13 mm Höhe</t>
    </r>
  </si>
  <si>
    <t>04RF0DRP0ATM016</t>
  </si>
  <si>
    <t>04RF0DRP0ATM0160AE90</t>
  </si>
  <si>
    <t>04RF0DRP0ATM0160AE135</t>
  </si>
  <si>
    <t>04RF0DRP0ATM0160IE90</t>
  </si>
  <si>
    <r>
      <t xml:space="preserve">RabaFin® DRP 16/ATM </t>
    </r>
    <r>
      <rPr>
        <sz val="11"/>
        <color indexed="8"/>
        <rFont val="Verdana"/>
        <family val="2"/>
      </rPr>
      <t>Drainrandprofil für Aufbauhöhen ab 16 mm in anthrazitmetallic</t>
    </r>
  </si>
  <si>
    <r>
      <t xml:space="preserve">RabaFin® DRP 16-AE 90°/ATM </t>
    </r>
    <r>
      <rPr>
        <sz val="11"/>
        <color indexed="8"/>
        <rFont val="Verdana"/>
        <family val="2"/>
      </rPr>
      <t>Drainrandprofil-Außenecke 90° für Aufbauhöhen ab 16 mm in anthrazitmetallic</t>
    </r>
  </si>
  <si>
    <r>
      <t xml:space="preserve">RabaFin® DRP 16-AE 135°/ATM </t>
    </r>
    <r>
      <rPr>
        <sz val="11"/>
        <color indexed="8"/>
        <rFont val="Verdana"/>
        <family val="2"/>
      </rPr>
      <t>Drainrandprofil-Außenecke 135° für Aufbauhöhen ab 16 mm in anthrazitmetallic</t>
    </r>
  </si>
  <si>
    <r>
      <t xml:space="preserve">RabaFin® DRP 16-IE 90°/ATM </t>
    </r>
    <r>
      <rPr>
        <sz val="11"/>
        <color indexed="8"/>
        <rFont val="Verdana"/>
        <family val="2"/>
      </rPr>
      <t>Drainrandprofil-Innenecke 90° für Aufbauhöhen ab 16 mm in anthrazitmetallic</t>
    </r>
  </si>
  <si>
    <r>
      <t xml:space="preserve">RabaRin® BRS 60-BR/ATM </t>
    </r>
    <r>
      <rPr>
        <sz val="11"/>
        <color indexed="8"/>
        <rFont val="Verdana"/>
        <family val="2"/>
      </rPr>
      <t>Balkonrinnen-Set in anthrazitmetallic</t>
    </r>
  </si>
  <si>
    <t>05RR0BRS0ATM060BR0SET</t>
  </si>
  <si>
    <t>05RR0BRS0ATM060RH0SET</t>
  </si>
  <si>
    <t>05RR0BRS0ATM060BR0AE090</t>
  </si>
  <si>
    <t>05RR0BRS0ATM060BR0AE0135</t>
  </si>
  <si>
    <t>05RR0BRS0ATM060BR0IE090</t>
  </si>
  <si>
    <t>05RR0BRS0ATM060BR0AS0L</t>
  </si>
  <si>
    <t>05RR0BRS0ATM060BR0AS0R</t>
  </si>
  <si>
    <t>05RR0BRS0ATM060BR0ES0L</t>
  </si>
  <si>
    <t>05RR0BRS0ATM060BR0ES0R</t>
  </si>
  <si>
    <r>
      <t xml:space="preserve">RabaRin® BRS 60-RH/ATM </t>
    </r>
    <r>
      <rPr>
        <sz val="11"/>
        <color indexed="8"/>
        <rFont val="Verdana"/>
        <family val="2"/>
      </rPr>
      <t>Rinnenhalterprofil-Set in anthrazitmetallic</t>
    </r>
  </si>
  <si>
    <r>
      <t xml:space="preserve">RabaRin® BRS 60-BR-AE 90°/ATM </t>
    </r>
    <r>
      <rPr>
        <sz val="11"/>
        <color indexed="8"/>
        <rFont val="Verdana"/>
        <family val="2"/>
      </rPr>
      <t>Balkonrinnenecke als dichtgeschweißte Außenecke 90° in anthrazitmetallic</t>
    </r>
  </si>
  <si>
    <r>
      <t xml:space="preserve">RabaRin® BRS 60-BR-AE 135°/ATM </t>
    </r>
    <r>
      <rPr>
        <sz val="11"/>
        <color indexed="8"/>
        <rFont val="Verdana"/>
        <family val="2"/>
      </rPr>
      <t>Balkonrinnenecke als dichtgeschweißte Außenecke 135° in anthrazitmetallic</t>
    </r>
  </si>
  <si>
    <r>
      <t xml:space="preserve">RabaRin® BRS 60-BR-IE 90°/ATM </t>
    </r>
    <r>
      <rPr>
        <sz val="11"/>
        <color indexed="8"/>
        <rFont val="Verdana"/>
        <family val="2"/>
      </rPr>
      <t>Balkonrinnenecke als dichtgeschweißte Innenecke 90° in anthrazitmetallic</t>
    </r>
  </si>
  <si>
    <r>
      <t xml:space="preserve">RabaRin® BRS 60-BR-AS-L/ATM </t>
    </r>
    <r>
      <rPr>
        <sz val="11"/>
        <color indexed="8"/>
        <rFont val="Verdana"/>
        <family val="2"/>
      </rPr>
      <t>Balkonrinnen-Ablaufstück mit dichtgeschweißtem Enddeckel - linke Seite in anthrazitmetallic</t>
    </r>
  </si>
  <si>
    <r>
      <t xml:space="preserve">RabaRin® BRS 60-BR-AS-R/ATM </t>
    </r>
    <r>
      <rPr>
        <sz val="11"/>
        <color indexed="8"/>
        <rFont val="Verdana"/>
        <family val="2"/>
      </rPr>
      <t>Balkonrinnen-Ablaufstück mit dichtgeschweißtem Enddeckel - rechte Seite in anthrazitmetallic</t>
    </r>
  </si>
  <si>
    <r>
      <t xml:space="preserve">RabaRin® BRS 60-BR-ES-L/ATM </t>
    </r>
    <r>
      <rPr>
        <sz val="11"/>
        <color indexed="8"/>
        <rFont val="Verdana"/>
        <family val="2"/>
      </rPr>
      <t>Balkonrinnen-Endstück mit dichtgeschweißtem Enddeckel - linke Seite in anthrazitmetallic</t>
    </r>
  </si>
  <si>
    <r>
      <t xml:space="preserve">RabaRin® BRS 60-BR-ES-R/ATM </t>
    </r>
    <r>
      <rPr>
        <sz val="11"/>
        <color indexed="8"/>
        <rFont val="Verdana"/>
        <family val="2"/>
      </rPr>
      <t>Balkonrinnen-Endstück mit dichtgeschweißtem Enddeckel - rechte Seite in anthrazitmetallic</t>
    </r>
  </si>
  <si>
    <t>04RF0DRP0ATM012</t>
  </si>
  <si>
    <t>04RF0DRP0ATM0120AE90</t>
  </si>
  <si>
    <r>
      <t xml:space="preserve">RabaFin® DRP 12/ATM </t>
    </r>
    <r>
      <rPr>
        <sz val="11"/>
        <color indexed="8"/>
        <rFont val="Verdana"/>
        <family val="2"/>
      </rPr>
      <t>Drainrandprofil für Aufbauhöhen ab 12 mm in anthrazitmetallic</t>
    </r>
  </si>
  <si>
    <r>
      <t xml:space="preserve">RabaFin® DRP 12-AE 90°/ATM </t>
    </r>
    <r>
      <rPr>
        <sz val="11"/>
        <color indexed="8"/>
        <rFont val="Verdana"/>
        <family val="2"/>
      </rPr>
      <t>Drainrandprofil-Außenecke 90° für Aufbauhöhen ab 12 mm in anthrazitmetallic</t>
    </r>
  </si>
  <si>
    <t>04RF0TRP0EDS016</t>
  </si>
  <si>
    <r>
      <t xml:space="preserve">RabaFin® TRP 16 / EDS </t>
    </r>
    <r>
      <rPr>
        <sz val="11"/>
        <rFont val="Verdana"/>
        <family val="2"/>
      </rPr>
      <t>Treppendrainrandprofil in 16 mm Aufbauhöhe in Edelstahl</t>
    </r>
  </si>
  <si>
    <t>StoneElement vorgefertigte Steinteppichplatten</t>
  </si>
  <si>
    <t>014SE0STP0MAB010</t>
  </si>
  <si>
    <t>014SE0STP0RCG010</t>
  </si>
  <si>
    <t>014SE0STP0TEB010</t>
  </si>
  <si>
    <t>014SE0STP0ATG010</t>
  </si>
  <si>
    <t>4 Platten im Karton = 1,5 m²</t>
  </si>
  <si>
    <t>014SE0SOP0MAB08</t>
  </si>
  <si>
    <t>014SE0SOP0RCG08</t>
  </si>
  <si>
    <t>014SE0SOP0TEB08</t>
  </si>
  <si>
    <t>014SE0SOP0ATG08</t>
  </si>
  <si>
    <t xml:space="preserve">5 Stk. im Karton = 5 lfm. </t>
  </si>
  <si>
    <r>
      <t xml:space="preserve">StoneElement STP-MAB 10 / 750 - 500 </t>
    </r>
    <r>
      <rPr>
        <sz val="11"/>
        <color indexed="8"/>
        <rFont val="Verdana"/>
        <family val="2"/>
      </rPr>
      <t>Steinteppichplatten in Marmorbeige in 75 x 50 cm</t>
    </r>
    <r>
      <rPr>
        <sz val="10"/>
        <color indexed="8"/>
        <rFont val="Verdana"/>
        <family val="2"/>
      </rPr>
      <t xml:space="preserve">
</t>
    </r>
  </si>
  <si>
    <r>
      <t xml:space="preserve">StoneElement STP-RCG 10 / 750 - 500 </t>
    </r>
    <r>
      <rPr>
        <sz val="11"/>
        <color indexed="8"/>
        <rFont val="Verdana"/>
        <family val="2"/>
      </rPr>
      <t>Steinteppichplatten in Racinggrau in 75 x 50 cm</t>
    </r>
  </si>
  <si>
    <r>
      <t xml:space="preserve">StoneElement STP-TEB 10 / 750 - 500 </t>
    </r>
    <r>
      <rPr>
        <sz val="11"/>
        <color indexed="8"/>
        <rFont val="Verdana"/>
        <family val="2"/>
      </rPr>
      <t>Steinteppichplatten in Teakbraun in 75 x 50 cm</t>
    </r>
  </si>
  <si>
    <r>
      <t xml:space="preserve">StoneElement STP-ATG 10 / 750 - 500 </t>
    </r>
    <r>
      <rPr>
        <sz val="11"/>
        <color indexed="8"/>
        <rFont val="Verdana"/>
        <family val="2"/>
      </rPr>
      <t>Steinteppichplatten in Anthrazitgrau in 75 x 50 cm</t>
    </r>
  </si>
  <si>
    <r>
      <t xml:space="preserve">StoneElement SOP-MAB 8 / 1000 - 150 </t>
    </r>
    <r>
      <rPr>
        <sz val="11"/>
        <color indexed="8"/>
        <rFont val="Verdana"/>
        <family val="2"/>
      </rPr>
      <t>Sockelplatte in Marmorbeige in 15 cm Höhe</t>
    </r>
  </si>
  <si>
    <r>
      <t xml:space="preserve">StoneElement SOP-RCG 8 / 1000 - 150 </t>
    </r>
    <r>
      <rPr>
        <sz val="11"/>
        <rFont val="Verdana"/>
        <family val="2"/>
      </rPr>
      <t>Sockelplatte in Racinggrau in 15 cm Höhe</t>
    </r>
  </si>
  <si>
    <r>
      <t xml:space="preserve">StoneElement SOP-TEB 8 / 1000 - 150 </t>
    </r>
    <r>
      <rPr>
        <sz val="11"/>
        <color indexed="8"/>
        <rFont val="Verdana"/>
        <family val="2"/>
      </rPr>
      <t>Sockelplatte in Teakbraun in 15 cm Höhe</t>
    </r>
  </si>
  <si>
    <r>
      <t xml:space="preserve">StoneElement SOP-ATG 8 / 1000 - 150 </t>
    </r>
    <r>
      <rPr>
        <sz val="11"/>
        <color indexed="8"/>
        <rFont val="Verdana"/>
        <family val="2"/>
      </rPr>
      <t>Sockelplatte in Anthrazitgrau in 15 cm Höhe</t>
    </r>
  </si>
  <si>
    <r>
      <t xml:space="preserve">StoneElement SOP-MAB 8 / 1000 - 80 </t>
    </r>
    <r>
      <rPr>
        <sz val="11"/>
        <color indexed="8"/>
        <rFont val="Verdana"/>
        <family val="2"/>
      </rPr>
      <t>Sockelplatte in Marmorbeige in 8 cm Höhe</t>
    </r>
  </si>
  <si>
    <r>
      <t xml:space="preserve">StoneElement SOP-RCG 8 / 1000 - 80 </t>
    </r>
    <r>
      <rPr>
        <sz val="11"/>
        <color indexed="8"/>
        <rFont val="Verdana"/>
        <family val="2"/>
      </rPr>
      <t>Sockelplatte in Racinggrau in 8 cm Höhe</t>
    </r>
  </si>
  <si>
    <r>
      <t xml:space="preserve">StoneElement SOP-TEB 8 / 1000 - 80 </t>
    </r>
    <r>
      <rPr>
        <sz val="11"/>
        <color indexed="8"/>
        <rFont val="Verdana"/>
        <family val="2"/>
      </rPr>
      <t>Sockelplatte in Teakbraun in 8 cm Höhe</t>
    </r>
  </si>
  <si>
    <r>
      <t xml:space="preserve">StoneElement SOP-ATG 8 / 1000 - 80 </t>
    </r>
    <r>
      <rPr>
        <sz val="11"/>
        <color indexed="8"/>
        <rFont val="Verdana"/>
        <family val="2"/>
      </rPr>
      <t>Sockelplatte in Anthrazitgrau in 8 cm Höhe</t>
    </r>
  </si>
  <si>
    <t>8 Stk. im Karton</t>
  </si>
  <si>
    <t>014SE0TRS0MAB08</t>
  </si>
  <si>
    <t>014SE0TRS0RCG08</t>
  </si>
  <si>
    <t>014SE0TRS0TEB08</t>
  </si>
  <si>
    <t>014SE0TRS0ATG08</t>
  </si>
  <si>
    <r>
      <t xml:space="preserve">StoneElement TRS-MAB 8 / 1200 - 200 </t>
    </r>
    <r>
      <rPr>
        <sz val="11"/>
        <color indexed="8"/>
        <rFont val="Verdana"/>
        <family val="2"/>
      </rPr>
      <t>Treppensteller in Marmorbeige</t>
    </r>
    <r>
      <rPr>
        <b/>
        <sz val="11"/>
        <color indexed="8"/>
        <rFont val="Verdana"/>
        <family val="2"/>
      </rPr>
      <t xml:space="preserve"> </t>
    </r>
  </si>
  <si>
    <r>
      <t xml:space="preserve">StoneElement TRS-RCG 8 / 1200 - 200 </t>
    </r>
    <r>
      <rPr>
        <sz val="11"/>
        <color indexed="8"/>
        <rFont val="Verdana"/>
        <family val="2"/>
      </rPr>
      <t>Treppensteller in Racinggrau</t>
    </r>
  </si>
  <si>
    <r>
      <t xml:space="preserve">StoneElement TRS-TEB 8 / 1200 - 200 </t>
    </r>
    <r>
      <rPr>
        <sz val="11"/>
        <color indexed="8"/>
        <rFont val="Verdana"/>
        <family val="2"/>
      </rPr>
      <t>Treppensteller in Teakbraun</t>
    </r>
  </si>
  <si>
    <r>
      <t xml:space="preserve">StoneElement TRS-ATG 8 / 1200 - 200 </t>
    </r>
    <r>
      <rPr>
        <sz val="11"/>
        <color indexed="8"/>
        <rFont val="Verdana"/>
        <family val="2"/>
      </rPr>
      <t>Treppensteller in Anthrazitgrau</t>
    </r>
  </si>
  <si>
    <t>1 Stk. im Karton</t>
  </si>
  <si>
    <t>014SE0TRA0MAB010</t>
  </si>
  <si>
    <t>014SE0TRA0RCG010</t>
  </si>
  <si>
    <t>014SE0TRA0TEB010</t>
  </si>
  <si>
    <t>014SE0TRA0ATG010</t>
  </si>
  <si>
    <t>05RR0FRS0ATM0600BO72</t>
  </si>
  <si>
    <r>
      <t xml:space="preserve">RabaRin® FRS 60-BO 72°/ATM </t>
    </r>
    <r>
      <rPr>
        <sz val="11"/>
        <color indexed="8"/>
        <rFont val="Verdana"/>
        <family val="2"/>
      </rPr>
      <t>Fallrohrbogen in DN 60-72° Abzweig in anthrazitmetallic</t>
    </r>
  </si>
  <si>
    <t>05RR0FRS0ATM0600VB</t>
  </si>
  <si>
    <r>
      <t xml:space="preserve">RabaRin® FRS 60-VB/ATM </t>
    </r>
    <r>
      <rPr>
        <sz val="11"/>
        <color indexed="8"/>
        <rFont val="Verdana"/>
        <family val="2"/>
      </rPr>
      <t>Fallrohrverbinder für Fallrohr DN 60 in anthrazitmetallic</t>
    </r>
  </si>
  <si>
    <t>05RR0FRS0ATM0600FR0SET</t>
  </si>
  <si>
    <r>
      <t xml:space="preserve">RabaRin® FRS 60-FR/ATM-SET </t>
    </r>
    <r>
      <rPr>
        <sz val="11"/>
        <color indexed="8"/>
        <rFont val="Verdana"/>
        <family val="2"/>
      </rPr>
      <t>Fallrohr DN 60 Set in anthrazitmetallic</t>
    </r>
  </si>
  <si>
    <r>
      <t xml:space="preserve">StoneElement TRA-MAB 10 / 1200 - 300 </t>
    </r>
    <r>
      <rPr>
        <sz val="11"/>
        <color indexed="8"/>
        <rFont val="Verdana"/>
        <family val="2"/>
      </rPr>
      <t>Treppenplatte Auftritt in Marmorbeige</t>
    </r>
  </si>
  <si>
    <r>
      <t xml:space="preserve">StoneElement TRA-RCG 10 / 1200 - 300 </t>
    </r>
    <r>
      <rPr>
        <sz val="11"/>
        <color indexed="8"/>
        <rFont val="Verdana"/>
        <family val="2"/>
      </rPr>
      <t>Treppenplatte Auftritt in Racinggrau</t>
    </r>
  </si>
  <si>
    <r>
      <t xml:space="preserve">StoneElement TRA-TEB 10 / 1200 - 300 </t>
    </r>
    <r>
      <rPr>
        <sz val="11"/>
        <color indexed="8"/>
        <rFont val="Verdana"/>
        <family val="2"/>
      </rPr>
      <t>Treppenplatte Auftritt in Teakbraun</t>
    </r>
  </si>
  <si>
    <r>
      <t xml:space="preserve">StoneElement TRA-ATG 10 / 1200 - 300 </t>
    </r>
    <r>
      <rPr>
        <sz val="11"/>
        <color indexed="8"/>
        <rFont val="Verdana"/>
        <family val="2"/>
      </rPr>
      <t>Treppenplatte Auftritt in Anthrazitgrau</t>
    </r>
  </si>
  <si>
    <r>
      <t xml:space="preserve">StoneElement ILB 4/Colour </t>
    </r>
    <r>
      <rPr>
        <sz val="11"/>
        <color indexed="8"/>
        <rFont val="Verdana"/>
        <family val="2"/>
      </rPr>
      <t>-zusätzlich ab der 2. Farbe jeweils (erste Farbe ist pauschal bei ILB 1/2/3/5 mit enthalten)</t>
    </r>
  </si>
  <si>
    <r>
      <t>StoneElement ILB 5/Text S - 10</t>
    </r>
    <r>
      <rPr>
        <sz val="11"/>
        <color indexed="8"/>
        <rFont val="Verdana"/>
        <family val="2"/>
      </rPr>
      <t xml:space="preserve"> Individuelle Logo-Bild Text, Buchstaben bis zu einer Länge bis 25 cm</t>
    </r>
  </si>
  <si>
    <r>
      <t>StoneElement ILB 5/Text L - 120</t>
    </r>
    <r>
      <rPr>
        <sz val="11"/>
        <color indexed="8"/>
        <rFont val="Verdana"/>
        <family val="2"/>
      </rPr>
      <t xml:space="preserve"> Individuelle Logo-Bild Text, Buchstaben bis zu einer Länge bis 120 cm</t>
    </r>
  </si>
  <si>
    <r>
      <t xml:space="preserve">StoneElement ILB 1 </t>
    </r>
    <r>
      <rPr>
        <sz val="11"/>
        <color indexed="8"/>
        <rFont val="Verdana"/>
        <family val="2"/>
      </rPr>
      <t>- Individuelle Logo-Bild - Größe bis 50cm (längste Seite)</t>
    </r>
  </si>
  <si>
    <r>
      <t xml:space="preserve">StoneElement ILB 2 </t>
    </r>
    <r>
      <rPr>
        <sz val="11"/>
        <color indexed="8"/>
        <rFont val="Verdana"/>
        <family val="2"/>
      </rPr>
      <t>- Individuelle Logo-Bild - Größe bis 150cm (längste Seite)</t>
    </r>
  </si>
  <si>
    <r>
      <t xml:space="preserve">StoneElement ILB 3 </t>
    </r>
    <r>
      <rPr>
        <sz val="11"/>
        <color indexed="8"/>
        <rFont val="Verdana"/>
        <family val="2"/>
      </rPr>
      <t>- Individuelle Logo-Bild - Größe bis 250cm (längste Seite)</t>
    </r>
  </si>
  <si>
    <t>1 Stk.</t>
  </si>
  <si>
    <t xml:space="preserve">1 Stk. </t>
  </si>
  <si>
    <t>*Bei den StoneElement Platten gibt es nur Nettopreise, dies bitte bei STBS Bausysteme anfragen.</t>
  </si>
  <si>
    <t>12 kg / Blecheimer</t>
  </si>
  <si>
    <t>05RR0BRS0AZM060BR0DE0SET</t>
  </si>
  <si>
    <t>05RR0BRS0AZM060BR0DE0ES0L</t>
  </si>
  <si>
    <t>05RR0BRS0AZM060BR0DE0ES0R</t>
  </si>
  <si>
    <r>
      <rPr>
        <b/>
        <sz val="11"/>
        <color indexed="8"/>
        <rFont val="Verdana"/>
        <family val="2"/>
      </rPr>
      <t>RabaRin® BRS 60–BR-DE-ES-L/AZM</t>
    </r>
    <r>
      <rPr>
        <sz val="11"/>
        <color indexed="8"/>
        <rFont val="Verdana"/>
        <family val="2"/>
      </rPr>
      <t xml:space="preserve"> Balkonrinnen Direkteinhang Endstück mit dichtgeschweißtem Enddeckel – linke Seite in aluzinkm.</t>
    </r>
  </si>
  <si>
    <r>
      <rPr>
        <b/>
        <sz val="11"/>
        <color indexed="8"/>
        <rFont val="Verdana"/>
        <family val="2"/>
      </rPr>
      <t>RabaRin® BRS 60–BR-DE-ES-R/AZM</t>
    </r>
    <r>
      <rPr>
        <sz val="11"/>
        <color indexed="8"/>
        <rFont val="Verdana"/>
        <family val="2"/>
      </rPr>
      <t xml:space="preserve"> Balkonrinnen Direkteinhang Endstück mit dichtgeschweißtem Enddeckel – rechte Seite in aluzinkm.</t>
    </r>
  </si>
  <si>
    <r>
      <rPr>
        <b/>
        <sz val="11"/>
        <color indexed="8"/>
        <rFont val="Verdana"/>
        <family val="2"/>
      </rPr>
      <t>RabaRin® BRS 60–BR-DE-ES-L/KBM</t>
    </r>
    <r>
      <rPr>
        <sz val="11"/>
        <color indexed="8"/>
        <rFont val="Verdana"/>
        <family val="2"/>
      </rPr>
      <t xml:space="preserve"> Balkonrinnen Direkteinhang Endstück mit dichtgeschweißtem Enddeckel – linke Seite in kupferbraunm.</t>
    </r>
  </si>
  <si>
    <t>05RR0BRS0KBM060BR0DE0SET</t>
  </si>
  <si>
    <t>05RR0BRS0KBM060BR0DE0ES0L</t>
  </si>
  <si>
    <t>05RR0BRS0KBM060BR0DE0ES0R</t>
  </si>
  <si>
    <r>
      <rPr>
        <b/>
        <sz val="11"/>
        <color indexed="8"/>
        <rFont val="Verdana"/>
        <family val="2"/>
      </rPr>
      <t>RabaRin® BRS 60–BR-DE-ES-R/KBM</t>
    </r>
    <r>
      <rPr>
        <sz val="11"/>
        <color indexed="8"/>
        <rFont val="Verdana"/>
        <family val="2"/>
      </rPr>
      <t xml:space="preserve"> Balkonrinnen Direkteinhang Endstück mit dichtgeschweißtem Enddeckel – rechte Seite in kupferbraunm.</t>
    </r>
  </si>
  <si>
    <t>05RR0BRS0ATM060BR0DE0SET</t>
  </si>
  <si>
    <t>05RR0BRS0ATM060BR0DE0ES0L</t>
  </si>
  <si>
    <t>05RR0BRS0ATM060BR0DE0ES0R</t>
  </si>
  <si>
    <r>
      <rPr>
        <b/>
        <sz val="11"/>
        <color indexed="8"/>
        <rFont val="Verdana"/>
        <family val="2"/>
      </rPr>
      <t>RabaRin® BRS 60–BR-DE-ES-L/ATM</t>
    </r>
    <r>
      <rPr>
        <sz val="11"/>
        <color indexed="8"/>
        <rFont val="Verdana"/>
        <family val="2"/>
      </rPr>
      <t xml:space="preserve"> Balkonrinnen Direkteinhang Endstück mit dichtgeschweißtem Enddeckel – linke Seite in anthrazitm.</t>
    </r>
  </si>
  <si>
    <r>
      <rPr>
        <b/>
        <sz val="11"/>
        <color indexed="8"/>
        <rFont val="Verdana"/>
        <family val="2"/>
      </rPr>
      <t>RabaRin® BRS 60–BR-DE-ES-R/ATM</t>
    </r>
    <r>
      <rPr>
        <sz val="11"/>
        <color indexed="8"/>
        <rFont val="Verdana"/>
        <family val="2"/>
      </rPr>
      <t xml:space="preserve"> Balkonrinnen Direkteinhang Endstück mit dichtgeschweißtem Enddeckel – rechte Seite in anthrazitm.</t>
    </r>
  </si>
  <si>
    <t>02HD0DMR000U</t>
  </si>
  <si>
    <r>
      <t xml:space="preserve">HydraDrain® DMR-U  </t>
    </r>
    <r>
      <rPr>
        <sz val="11"/>
        <color indexed="8"/>
        <rFont val="Verdana"/>
        <family val="2"/>
      </rPr>
      <t>Drainmörtelring für Stelzlager</t>
    </r>
    <r>
      <rPr>
        <b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Individuell</t>
    </r>
  </si>
  <si>
    <t>1 Rohr / 1 m Höhe (zuschneidbar Individuell)</t>
  </si>
  <si>
    <r>
      <t xml:space="preserve">MortaColl® PUR 500/10 </t>
    </r>
    <r>
      <rPr>
        <sz val="11"/>
        <rFont val="Verdana"/>
        <family val="2"/>
      </rPr>
      <t>1-komponentiges lösemittelfreies Polyurethanharz als Bindemittel für Steinteppiche/Dekor-Drainbeschichtung</t>
    </r>
  </si>
  <si>
    <t>06MC0PUR0500010</t>
  </si>
  <si>
    <t>10 kg Blechgebinde</t>
  </si>
  <si>
    <r>
      <t xml:space="preserve">DimaSeal® FLK-2K/GU </t>
    </r>
    <r>
      <rPr>
        <sz val="11"/>
        <color indexed="8"/>
        <rFont val="Verdana"/>
        <family val="2"/>
      </rPr>
      <t>Flüssigkunststoff - zweikomponentig</t>
    </r>
  </si>
  <si>
    <t>01DS0FLK02K012</t>
  </si>
  <si>
    <r>
      <rPr>
        <b/>
        <sz val="11"/>
        <color indexed="8"/>
        <rFont val="Verdana"/>
        <family val="2"/>
      </rPr>
      <t xml:space="preserve">RabaRin® BRS 60–BR-DE/AZM </t>
    </r>
    <r>
      <rPr>
        <sz val="11"/>
        <color indexed="8"/>
        <rFont val="Verdana"/>
        <family val="2"/>
      </rPr>
      <t>Balkonrinnen Set Direkteinhangsystem in aluzinmetallic</t>
    </r>
    <r>
      <rPr>
        <sz val="11"/>
        <color indexed="8"/>
        <rFont val="Verdana"/>
        <family val="2"/>
      </rPr>
      <t xml:space="preserve"> in 2,50 m</t>
    </r>
  </si>
  <si>
    <r>
      <rPr>
        <b/>
        <sz val="11"/>
        <color indexed="8"/>
        <rFont val="Verdana"/>
        <family val="2"/>
      </rPr>
      <t xml:space="preserve">RabaRin® BRS 60–BR-DE/ATM </t>
    </r>
    <r>
      <rPr>
        <sz val="11"/>
        <color indexed="8"/>
        <rFont val="Verdana"/>
        <family val="2"/>
      </rPr>
      <t>Balkonrinnen Set Direkteinhangsystem in anthrazitmetallic</t>
    </r>
    <r>
      <rPr>
        <sz val="11"/>
        <color indexed="8"/>
        <rFont val="Verdana"/>
        <family val="2"/>
      </rPr>
      <t xml:space="preserve"> in 2,50 m</t>
    </r>
  </si>
  <si>
    <r>
      <rPr>
        <b/>
        <sz val="11"/>
        <color indexed="8"/>
        <rFont val="Verdana"/>
        <family val="2"/>
      </rPr>
      <t xml:space="preserve">RabaRin® BRS 60–BR-DE/KBM </t>
    </r>
    <r>
      <rPr>
        <sz val="11"/>
        <color indexed="8"/>
        <rFont val="Verdana"/>
        <family val="2"/>
      </rPr>
      <t>Balkonrinnen Set Direkteinhangsystem in kupferbraunmetallic</t>
    </r>
    <r>
      <rPr>
        <sz val="11"/>
        <color indexed="8"/>
        <rFont val="Verdana"/>
        <family val="2"/>
      </rPr>
      <t xml:space="preserve"> in 2,50 m</t>
    </r>
  </si>
  <si>
    <t>lfm.</t>
  </si>
  <si>
    <t>Bestellschein Außenbereich 2020</t>
  </si>
  <si>
    <t>20 m² Rolle / Karton</t>
  </si>
  <si>
    <t>04RF0ARP0ATM030100</t>
  </si>
  <si>
    <r>
      <t xml:space="preserve">RabaFin® ARP 3/ATM  </t>
    </r>
    <r>
      <rPr>
        <sz val="11"/>
        <color indexed="8"/>
        <rFont val="Verdana"/>
        <family val="2"/>
      </rPr>
      <t>Beschichtungsprofil für Aufbauhöhen ab 3 mm in anthrazitmetallic</t>
    </r>
  </si>
  <si>
    <t>04RF0ARP0ATM030AE90100</t>
  </si>
  <si>
    <t>04RF0ARP0ATM030AE135100</t>
  </si>
  <si>
    <r>
      <t xml:space="preserve">RabaFin® ARP 3-AE 90°/AZM </t>
    </r>
    <r>
      <rPr>
        <sz val="11"/>
        <color indexed="8"/>
        <rFont val="Verdana"/>
        <family val="2"/>
      </rPr>
      <t>Beschichtungsprofil-Außenecke 90° für Aufbauhöhen ab 3 mm in anthrazitmetallic</t>
    </r>
  </si>
  <si>
    <t>04RF0ARP0ATM030IE90100</t>
  </si>
  <si>
    <r>
      <t xml:space="preserve">RabaFin® ARP 3-AE 135°/AZM </t>
    </r>
    <r>
      <rPr>
        <sz val="11"/>
        <color indexed="8"/>
        <rFont val="Verdana"/>
        <family val="2"/>
      </rPr>
      <t>Beschichtungsprofil-Außenecke 135° für Aufbauhöhen ab 3 mm in anthrazitmetallic</t>
    </r>
  </si>
  <si>
    <r>
      <t xml:space="preserve">RabaFin® ARP 3-IE 90°/AZM </t>
    </r>
    <r>
      <rPr>
        <sz val="11"/>
        <color indexed="8"/>
        <rFont val="Verdana"/>
        <family val="2"/>
      </rPr>
      <t>Beschichtungsprofil-Innenecke 90° für Aufbauhöhen ab 3 mm in anthrazitmetallic</t>
    </r>
  </si>
  <si>
    <r>
      <t xml:space="preserve">RabaFin® SAP 12 / EDS </t>
    </r>
    <r>
      <rPr>
        <sz val="11"/>
        <rFont val="Verdana"/>
        <family val="2"/>
      </rPr>
      <t>Sockelabschlussprofil in 12 mm Aufbauhöhe in Edelstahl</t>
    </r>
  </si>
  <si>
    <r>
      <t xml:space="preserve">HydraDrain® EKD 16  </t>
    </r>
    <r>
      <rPr>
        <sz val="11"/>
        <color indexed="8"/>
        <rFont val="Verdana"/>
        <family val="2"/>
      </rPr>
      <t>Flächendrainage für Drainmörtel in 16 mm Höhe</t>
    </r>
  </si>
  <si>
    <t>02HD0EKD00016</t>
  </si>
  <si>
    <t>12 m² Rolle (1,20 x 10 m)</t>
  </si>
  <si>
    <r>
      <t xml:space="preserve">RabaRin® RDK </t>
    </r>
    <r>
      <rPr>
        <sz val="11"/>
        <color indexed="8"/>
        <rFont val="Verdana"/>
        <family val="2"/>
      </rPr>
      <t>Balkonrinnendichtkleber für Verbinder</t>
    </r>
  </si>
  <si>
    <t>1 Stück</t>
  </si>
  <si>
    <t>05RR0RDK0PU0310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</si>
</sst>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 &quot;SFr.&quot;\ * #,##0_ ;_ &quot;SFr.&quot;\ * \-#,##0_ ;_ &quot;SFr.&quot;\ * &quot;-&quot;_ ;_ @_ "/>
    <numFmt numFmtId="167" formatCode="_ * #,##0_ ;_ * \-#,##0_ ;_ * &quot;-&quot;_ ;_ @_ "/>
    <numFmt numFmtId="168" formatCode="_ &quot;SFr.&quot;\ * #,##0.00_ ;_ &quot;SFr.&quot;\ * \-#,##0.00_ ;_ &quot;SFr.&quot;\ * &quot;-&quot;??_ ;_ @_ "/>
    <numFmt numFmtId="169" formatCode="_ * #,##0.00_ ;_ * \-#,##0.00_ ;_ * &quot;-&quot;??_ ;_ @_ "/>
    <numFmt numFmtId="170" formatCode="#,##0.000000"/>
    <numFmt numFmtId="171" formatCode="#,##0.0000"/>
    <numFmt numFmtId="172" formatCode="0.000000"/>
    <numFmt numFmtId="173" formatCode="0.00000"/>
    <numFmt numFmtId="174" formatCode="#,##0.00000"/>
    <numFmt numFmtId="175" formatCode="_-* #,##0.00\ [$€-1]_-;\-* #,##0.00\ [$€-1]_-;_-* &quot;-&quot;??\ [$€-1]_-"/>
    <numFmt numFmtId="176" formatCode="_-* #,##0.00\ &quot;DM&quot;_-;\-* #,##0.00\ &quot;DM&quot;_-;_-* &quot;-&quot;??\ &quot;DM&quot;_-;_-@_-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#,##0.00\ &quot;€&quot;"/>
    <numFmt numFmtId="182" formatCode="#,##0.00\ _€"/>
    <numFmt numFmtId="183" formatCode="_-* #,##0.00\ [$€-407]_-;\-* #,##0.00\ [$€-407]_-;_-* &quot;-&quot;??\ [$€-407]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i/>
      <sz val="14"/>
      <color indexed="8"/>
      <name val="Verdana"/>
      <family val="2"/>
    </font>
    <font>
      <b/>
      <i/>
      <sz val="2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10"/>
      <name val="Verdana"/>
      <family val="2"/>
    </font>
    <font>
      <b/>
      <i/>
      <sz val="12"/>
      <color indexed="8"/>
      <name val="Verdan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i/>
      <sz val="14"/>
      <color theme="1"/>
      <name val="Verdana"/>
      <family val="2"/>
    </font>
    <font>
      <sz val="11"/>
      <color theme="1"/>
      <name val="Verdana"/>
      <family val="2"/>
    </font>
    <font>
      <b/>
      <i/>
      <sz val="20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sz val="11"/>
      <color rgb="FFFF0000"/>
      <name val="Verdana"/>
      <family val="2"/>
    </font>
    <font>
      <b/>
      <i/>
      <sz val="12"/>
      <color theme="1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181" fontId="0" fillId="0" borderId="0" xfId="0" applyNumberFormat="1" applyAlignment="1">
      <alignment/>
    </xf>
    <xf numFmtId="0" fontId="28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Fill="1" applyAlignment="1">
      <alignment/>
    </xf>
    <xf numFmtId="10" fontId="0" fillId="0" borderId="0" xfId="0" applyNumberFormat="1" applyAlignment="1">
      <alignment/>
    </xf>
    <xf numFmtId="0" fontId="0" fillId="33" borderId="0" xfId="0" applyFill="1" applyAlignment="1">
      <alignment/>
    </xf>
    <xf numFmtId="4" fontId="3" fillId="34" borderId="10" xfId="56" applyNumberFormat="1" applyFont="1" applyFill="1" applyBorder="1">
      <alignment/>
      <protection/>
    </xf>
    <xf numFmtId="0" fontId="52" fillId="0" borderId="0" xfId="0" applyFont="1" applyBorder="1" applyAlignment="1">
      <alignment/>
    </xf>
    <xf numFmtId="181" fontId="53" fillId="0" borderId="11" xfId="0" applyNumberFormat="1" applyFont="1" applyBorder="1" applyAlignment="1">
      <alignment/>
    </xf>
    <xf numFmtId="10" fontId="53" fillId="0" borderId="11" xfId="0" applyNumberFormat="1" applyFont="1" applyBorder="1" applyAlignment="1">
      <alignment/>
    </xf>
    <xf numFmtId="181" fontId="3" fillId="34" borderId="10" xfId="56" applyNumberFormat="1" applyFont="1" applyFill="1" applyBorder="1">
      <alignment/>
      <protection/>
    </xf>
    <xf numFmtId="10" fontId="3" fillId="34" borderId="10" xfId="56" applyNumberFormat="1" applyFont="1" applyFill="1" applyBorder="1">
      <alignment/>
      <protection/>
    </xf>
    <xf numFmtId="0" fontId="54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55" fillId="35" borderId="12" xfId="0" applyFont="1" applyFill="1" applyBorder="1" applyAlignment="1">
      <alignment horizontal="left"/>
    </xf>
    <xf numFmtId="0" fontId="53" fillId="35" borderId="12" xfId="0" applyFont="1" applyFill="1" applyBorder="1" applyAlignment="1">
      <alignment/>
    </xf>
    <xf numFmtId="181" fontId="53" fillId="35" borderId="12" xfId="0" applyNumberFormat="1" applyFont="1" applyFill="1" applyBorder="1" applyAlignment="1">
      <alignment/>
    </xf>
    <xf numFmtId="0" fontId="53" fillId="0" borderId="11" xfId="0" applyFont="1" applyBorder="1" applyAlignment="1">
      <alignment horizontal="left"/>
    </xf>
    <xf numFmtId="0" fontId="55" fillId="0" borderId="11" xfId="0" applyFont="1" applyBorder="1" applyAlignment="1">
      <alignment/>
    </xf>
    <xf numFmtId="0" fontId="53" fillId="0" borderId="11" xfId="0" applyFont="1" applyBorder="1" applyAlignment="1">
      <alignment/>
    </xf>
    <xf numFmtId="0" fontId="53" fillId="0" borderId="11" xfId="0" applyFont="1" applyFill="1" applyBorder="1" applyAlignment="1">
      <alignment/>
    </xf>
    <xf numFmtId="0" fontId="53" fillId="0" borderId="11" xfId="0" applyFont="1" applyFill="1" applyBorder="1" applyAlignment="1">
      <alignment horizontal="left"/>
    </xf>
    <xf numFmtId="0" fontId="55" fillId="36" borderId="11" xfId="0" applyFont="1" applyFill="1" applyBorder="1" applyAlignment="1">
      <alignment horizontal="left"/>
    </xf>
    <xf numFmtId="0" fontId="53" fillId="36" borderId="11" xfId="0" applyFont="1" applyFill="1" applyBorder="1" applyAlignment="1">
      <alignment/>
    </xf>
    <xf numFmtId="181" fontId="53" fillId="36" borderId="11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0" fontId="55" fillId="37" borderId="11" xfId="0" applyFont="1" applyFill="1" applyBorder="1" applyAlignment="1">
      <alignment horizontal="left"/>
    </xf>
    <xf numFmtId="0" fontId="53" fillId="37" borderId="11" xfId="0" applyFont="1" applyFill="1" applyBorder="1" applyAlignment="1">
      <alignment/>
    </xf>
    <xf numFmtId="181" fontId="53" fillId="37" borderId="11" xfId="0" applyNumberFormat="1" applyFont="1" applyFill="1" applyBorder="1" applyAlignment="1">
      <alignment/>
    </xf>
    <xf numFmtId="0" fontId="55" fillId="38" borderId="11" xfId="0" applyFont="1" applyFill="1" applyBorder="1" applyAlignment="1">
      <alignment horizontal="left"/>
    </xf>
    <xf numFmtId="0" fontId="53" fillId="38" borderId="11" xfId="0" applyFont="1" applyFill="1" applyBorder="1" applyAlignment="1">
      <alignment/>
    </xf>
    <xf numFmtId="181" fontId="53" fillId="38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181" fontId="5" fillId="0" borderId="11" xfId="0" applyNumberFormat="1" applyFont="1" applyBorder="1" applyAlignment="1">
      <alignment/>
    </xf>
    <xf numFmtId="0" fontId="55" fillId="39" borderId="11" xfId="0" applyFont="1" applyFill="1" applyBorder="1" applyAlignment="1">
      <alignment horizontal="left"/>
    </xf>
    <xf numFmtId="0" fontId="53" fillId="39" borderId="11" xfId="0" applyFont="1" applyFill="1" applyBorder="1" applyAlignment="1">
      <alignment/>
    </xf>
    <xf numFmtId="181" fontId="53" fillId="39" borderId="11" xfId="0" applyNumberFormat="1" applyFont="1" applyFill="1" applyBorder="1" applyAlignment="1">
      <alignment/>
    </xf>
    <xf numFmtId="181" fontId="53" fillId="0" borderId="11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52" fillId="0" borderId="0" xfId="0" applyNumberFormat="1" applyFont="1" applyBorder="1" applyAlignment="1">
      <alignment/>
    </xf>
    <xf numFmtId="2" fontId="3" fillId="34" borderId="10" xfId="56" applyNumberFormat="1" applyFont="1" applyFill="1" applyBorder="1">
      <alignment/>
      <protection/>
    </xf>
    <xf numFmtId="2" fontId="53" fillId="35" borderId="12" xfId="0" applyNumberFormat="1" applyFont="1" applyFill="1" applyBorder="1" applyAlignment="1">
      <alignment/>
    </xf>
    <xf numFmtId="2" fontId="53" fillId="36" borderId="11" xfId="0" applyNumberFormat="1" applyFont="1" applyFill="1" applyBorder="1" applyAlignment="1">
      <alignment/>
    </xf>
    <xf numFmtId="2" fontId="53" fillId="37" borderId="11" xfId="0" applyNumberFormat="1" applyFont="1" applyFill="1" applyBorder="1" applyAlignment="1">
      <alignment/>
    </xf>
    <xf numFmtId="2" fontId="53" fillId="38" borderId="11" xfId="0" applyNumberFormat="1" applyFont="1" applyFill="1" applyBorder="1" applyAlignment="1">
      <alignment/>
    </xf>
    <xf numFmtId="2" fontId="53" fillId="39" borderId="11" xfId="0" applyNumberFormat="1" applyFont="1" applyFill="1" applyBorder="1" applyAlignment="1">
      <alignment/>
    </xf>
    <xf numFmtId="2" fontId="56" fillId="0" borderId="12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2" fontId="28" fillId="0" borderId="0" xfId="0" applyNumberFormat="1" applyFont="1" applyAlignment="1">
      <alignment/>
    </xf>
    <xf numFmtId="2" fontId="0" fillId="0" borderId="0" xfId="0" applyNumberFormat="1" applyFill="1" applyBorder="1" applyAlignment="1">
      <alignment/>
    </xf>
    <xf numFmtId="2" fontId="50" fillId="0" borderId="0" xfId="0" applyNumberFormat="1" applyFont="1" applyAlignment="1">
      <alignment/>
    </xf>
    <xf numFmtId="181" fontId="52" fillId="0" borderId="0" xfId="0" applyNumberFormat="1" applyFont="1" applyBorder="1" applyAlignment="1">
      <alignment/>
    </xf>
    <xf numFmtId="181" fontId="53" fillId="0" borderId="11" xfId="0" applyNumberFormat="1" applyFont="1" applyFill="1" applyBorder="1" applyAlignment="1">
      <alignment/>
    </xf>
    <xf numFmtId="181" fontId="0" fillId="0" borderId="0" xfId="0" applyNumberFormat="1" applyFill="1" applyAlignment="1">
      <alignment/>
    </xf>
    <xf numFmtId="181" fontId="28" fillId="0" borderId="0" xfId="0" applyNumberFormat="1" applyFont="1" applyAlignment="1">
      <alignment/>
    </xf>
    <xf numFmtId="181" fontId="0" fillId="0" borderId="0" xfId="0" applyNumberFormat="1" applyFill="1" applyBorder="1" applyAlignment="1">
      <alignment/>
    </xf>
    <xf numFmtId="181" fontId="50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181" fontId="5" fillId="0" borderId="11" xfId="0" applyNumberFormat="1" applyFont="1" applyBorder="1" applyAlignment="1">
      <alignment horizontal="right"/>
    </xf>
    <xf numFmtId="0" fontId="55" fillId="40" borderId="11" xfId="0" applyFont="1" applyFill="1" applyBorder="1" applyAlignment="1">
      <alignment horizontal="left"/>
    </xf>
    <xf numFmtId="0" fontId="53" fillId="40" borderId="11" xfId="0" applyFont="1" applyFill="1" applyBorder="1" applyAlignment="1">
      <alignment/>
    </xf>
    <xf numFmtId="181" fontId="53" fillId="40" borderId="11" xfId="0" applyNumberFormat="1" applyFont="1" applyFill="1" applyBorder="1" applyAlignment="1">
      <alignment/>
    </xf>
    <xf numFmtId="2" fontId="53" fillId="40" borderId="11" xfId="0" applyNumberFormat="1" applyFont="1" applyFill="1" applyBorder="1" applyAlignment="1">
      <alignment/>
    </xf>
    <xf numFmtId="0" fontId="55" fillId="0" borderId="11" xfId="0" applyFont="1" applyBorder="1" applyAlignment="1">
      <alignment/>
    </xf>
    <xf numFmtId="0" fontId="53" fillId="0" borderId="11" xfId="0" applyFont="1" applyBorder="1" applyAlignment="1">
      <alignment horizontal="left"/>
    </xf>
    <xf numFmtId="181" fontId="53" fillId="0" borderId="11" xfId="0" applyNumberFormat="1" applyFont="1" applyBorder="1" applyAlignment="1">
      <alignment/>
    </xf>
    <xf numFmtId="0" fontId="55" fillId="0" borderId="11" xfId="0" applyFont="1" applyBorder="1" applyAlignment="1">
      <alignment/>
    </xf>
    <xf numFmtId="2" fontId="53" fillId="0" borderId="11" xfId="0" applyNumberFormat="1" applyFont="1" applyBorder="1" applyAlignment="1" applyProtection="1">
      <alignment/>
      <protection locked="0"/>
    </xf>
    <xf numFmtId="2" fontId="53" fillId="36" borderId="11" xfId="0" applyNumberFormat="1" applyFont="1" applyFill="1" applyBorder="1" applyAlignment="1" applyProtection="1">
      <alignment/>
      <protection locked="0"/>
    </xf>
    <xf numFmtId="2" fontId="57" fillId="0" borderId="11" xfId="0" applyNumberFormat="1" applyFont="1" applyBorder="1" applyAlignment="1" applyProtection="1">
      <alignment/>
      <protection locked="0"/>
    </xf>
    <xf numFmtId="2" fontId="53" fillId="0" borderId="11" xfId="0" applyNumberFormat="1" applyFont="1" applyFill="1" applyBorder="1" applyAlignment="1" applyProtection="1">
      <alignment/>
      <protection locked="0"/>
    </xf>
    <xf numFmtId="2" fontId="56" fillId="0" borderId="11" xfId="0" applyNumberFormat="1" applyFont="1" applyFill="1" applyBorder="1" applyAlignment="1" applyProtection="1">
      <alignment/>
      <protection locked="0"/>
    </xf>
    <xf numFmtId="2" fontId="53" fillId="37" borderId="11" xfId="0" applyNumberFormat="1" applyFont="1" applyFill="1" applyBorder="1" applyAlignment="1" applyProtection="1">
      <alignment/>
      <protection locked="0"/>
    </xf>
    <xf numFmtId="2" fontId="53" fillId="0" borderId="11" xfId="0" applyNumberFormat="1" applyFont="1" applyBorder="1" applyAlignment="1" applyProtection="1">
      <alignment/>
      <protection locked="0"/>
    </xf>
    <xf numFmtId="2" fontId="55" fillId="0" borderId="11" xfId="0" applyNumberFormat="1" applyFont="1" applyFill="1" applyBorder="1" applyAlignment="1" applyProtection="1">
      <alignment/>
      <protection locked="0"/>
    </xf>
    <xf numFmtId="2" fontId="53" fillId="38" borderId="11" xfId="0" applyNumberFormat="1" applyFont="1" applyFill="1" applyBorder="1" applyAlignment="1" applyProtection="1">
      <alignment/>
      <protection locked="0"/>
    </xf>
    <xf numFmtId="2" fontId="53" fillId="39" borderId="11" xfId="0" applyNumberFormat="1" applyFont="1" applyFill="1" applyBorder="1" applyAlignment="1" applyProtection="1">
      <alignment/>
      <protection locked="0"/>
    </xf>
    <xf numFmtId="2" fontId="5" fillId="0" borderId="11" xfId="0" applyNumberFormat="1" applyFont="1" applyBorder="1" applyAlignment="1" applyProtection="1">
      <alignment/>
      <protection locked="0"/>
    </xf>
    <xf numFmtId="2" fontId="53" fillId="0" borderId="12" xfId="0" applyNumberFormat="1" applyFont="1" applyBorder="1" applyAlignment="1" applyProtection="1">
      <alignment/>
      <protection locked="0"/>
    </xf>
    <xf numFmtId="2" fontId="53" fillId="40" borderId="11" xfId="0" applyNumberFormat="1" applyFont="1" applyFill="1" applyBorder="1" applyAlignment="1" applyProtection="1">
      <alignment/>
      <protection locked="0"/>
    </xf>
    <xf numFmtId="10" fontId="53" fillId="0" borderId="11" xfId="0" applyNumberFormat="1" applyFont="1" applyBorder="1" applyAlignment="1" applyProtection="1">
      <alignment/>
      <protection locked="0"/>
    </xf>
    <xf numFmtId="0" fontId="53" fillId="36" borderId="11" xfId="0" applyFont="1" applyFill="1" applyBorder="1" applyAlignment="1" applyProtection="1">
      <alignment/>
      <protection locked="0"/>
    </xf>
    <xf numFmtId="10" fontId="5" fillId="0" borderId="11" xfId="0" applyNumberFormat="1" applyFont="1" applyBorder="1" applyAlignment="1" applyProtection="1">
      <alignment/>
      <protection locked="0"/>
    </xf>
    <xf numFmtId="181" fontId="53" fillId="36" borderId="11" xfId="0" applyNumberFormat="1" applyFont="1" applyFill="1" applyBorder="1" applyAlignment="1" applyProtection="1">
      <alignment/>
      <protection locked="0"/>
    </xf>
    <xf numFmtId="181" fontId="53" fillId="37" borderId="11" xfId="0" applyNumberFormat="1" applyFont="1" applyFill="1" applyBorder="1" applyAlignment="1" applyProtection="1">
      <alignment/>
      <protection locked="0"/>
    </xf>
    <xf numFmtId="181" fontId="53" fillId="38" borderId="11" xfId="0" applyNumberFormat="1" applyFont="1" applyFill="1" applyBorder="1" applyAlignment="1" applyProtection="1">
      <alignment/>
      <protection locked="0"/>
    </xf>
    <xf numFmtId="181" fontId="53" fillId="39" borderId="11" xfId="0" applyNumberFormat="1" applyFont="1" applyFill="1" applyBorder="1" applyAlignment="1" applyProtection="1">
      <alignment/>
      <protection locked="0"/>
    </xf>
    <xf numFmtId="0" fontId="58" fillId="0" borderId="13" xfId="0" applyFont="1" applyBorder="1" applyAlignment="1" applyProtection="1">
      <alignment/>
      <protection locked="0"/>
    </xf>
    <xf numFmtId="0" fontId="58" fillId="0" borderId="14" xfId="0" applyFont="1" applyBorder="1" applyAlignment="1" applyProtection="1">
      <alignment horizontal="left"/>
      <protection locked="0"/>
    </xf>
    <xf numFmtId="0" fontId="58" fillId="0" borderId="13" xfId="0" applyFont="1" applyBorder="1" applyAlignment="1" applyProtection="1">
      <alignment horizontal="left"/>
      <protection locked="0"/>
    </xf>
    <xf numFmtId="0" fontId="52" fillId="0" borderId="14" xfId="0" applyFont="1" applyBorder="1" applyAlignment="1" applyProtection="1">
      <alignment/>
      <protection locked="0"/>
    </xf>
    <xf numFmtId="0" fontId="57" fillId="0" borderId="15" xfId="0" applyFont="1" applyFill="1" applyBorder="1" applyAlignment="1">
      <alignment horizontal="left"/>
    </xf>
    <xf numFmtId="0" fontId="57" fillId="0" borderId="16" xfId="0" applyFont="1" applyFill="1" applyBorder="1" applyAlignment="1">
      <alignment horizontal="left"/>
    </xf>
    <xf numFmtId="0" fontId="58" fillId="0" borderId="17" xfId="0" applyFont="1" applyBorder="1" applyAlignment="1" applyProtection="1">
      <alignment horizontal="center"/>
      <protection locked="0"/>
    </xf>
    <xf numFmtId="0" fontId="58" fillId="0" borderId="14" xfId="0" applyFont="1" applyBorder="1" applyAlignment="1" applyProtection="1">
      <alignment horizontal="center"/>
      <protection locked="0"/>
    </xf>
    <xf numFmtId="0" fontId="52" fillId="0" borderId="17" xfId="0" applyFont="1" applyBorder="1" applyAlignment="1" applyProtection="1">
      <alignment horizontal="center"/>
      <protection locked="0"/>
    </xf>
    <xf numFmtId="0" fontId="52" fillId="0" borderId="14" xfId="0" applyFont="1" applyBorder="1" applyAlignment="1" applyProtection="1">
      <alignment horizontal="center"/>
      <protection locked="0"/>
    </xf>
  </cellXfs>
  <cellStyles count="5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Gut" xfId="48"/>
    <cellStyle name="Comma" xfId="49"/>
    <cellStyle name="Hyperlink" xfId="50"/>
    <cellStyle name="Neutral" xfId="51"/>
    <cellStyle name="Notiz" xfId="52"/>
    <cellStyle name="Percent" xfId="53"/>
    <cellStyle name="Schlecht" xfId="54"/>
    <cellStyle name="Standard 2" xfId="55"/>
    <cellStyle name="Standard 3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ährung 2" xfId="65"/>
    <cellStyle name="Währung 3" xfId="66"/>
    <cellStyle name="Währung 4" xfId="67"/>
    <cellStyle name="Warnender Text" xfId="68"/>
    <cellStyle name="Zelle überprüfe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2</xdr:row>
      <xdr:rowOff>28575</xdr:rowOff>
    </xdr:from>
    <xdr:to>
      <xdr:col>8</xdr:col>
      <xdr:colOff>914400</xdr:colOff>
      <xdr:row>7</xdr:row>
      <xdr:rowOff>9525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59275" y="752475"/>
          <a:ext cx="18478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1"/>
  <sheetViews>
    <sheetView tabSelected="1" view="pageBreakPreview" zoomScale="70" zoomScaleNormal="90" zoomScaleSheetLayoutView="70" workbookViewId="0" topLeftCell="A1">
      <selection activeCell="H218" sqref="H218"/>
    </sheetView>
  </sheetViews>
  <sheetFormatPr defaultColWidth="11.421875" defaultRowHeight="15"/>
  <cols>
    <col min="1" max="1" width="37.7109375" style="0" customWidth="1"/>
    <col min="2" max="2" width="112.421875" style="0" customWidth="1"/>
    <col min="3" max="3" width="50.57421875" style="0" customWidth="1"/>
    <col min="4" max="4" width="16.8515625" style="3" bestFit="1" customWidth="1"/>
    <col min="5" max="5" width="11.8515625" style="3" bestFit="1" customWidth="1"/>
    <col min="6" max="6" width="10.00390625" style="7" bestFit="1" customWidth="1"/>
    <col min="7" max="7" width="13.28125" style="0" customWidth="1"/>
    <col min="8" max="8" width="17.140625" style="42" customWidth="1"/>
    <col min="9" max="9" width="17.00390625" style="3" customWidth="1"/>
  </cols>
  <sheetData>
    <row r="1" ht="18.75" customHeight="1"/>
    <row r="2" spans="1:9" ht="38.25" customHeight="1">
      <c r="A2" s="15" t="s">
        <v>500</v>
      </c>
      <c r="B2" s="10"/>
      <c r="C2" s="10"/>
      <c r="D2" s="10"/>
      <c r="E2" s="10"/>
      <c r="F2" s="10"/>
      <c r="G2" s="10"/>
      <c r="H2" s="43"/>
      <c r="I2" s="55"/>
    </row>
    <row r="3" spans="1:9" ht="30" customHeight="1">
      <c r="A3" s="92" t="s">
        <v>14</v>
      </c>
      <c r="B3" s="93"/>
      <c r="C3" s="94" t="s">
        <v>18</v>
      </c>
      <c r="D3" s="98"/>
      <c r="E3" s="98"/>
      <c r="F3" s="98"/>
      <c r="G3" s="99"/>
      <c r="H3" s="43"/>
      <c r="I3" s="55"/>
    </row>
    <row r="4" spans="1:9" ht="30" customHeight="1">
      <c r="A4" s="92" t="s">
        <v>10</v>
      </c>
      <c r="B4" s="93"/>
      <c r="C4" s="94" t="s">
        <v>19</v>
      </c>
      <c r="D4" s="100"/>
      <c r="E4" s="100"/>
      <c r="F4" s="100"/>
      <c r="G4" s="101"/>
      <c r="H4" s="43"/>
      <c r="I4" s="55"/>
    </row>
    <row r="5" spans="1:9" ht="30" customHeight="1">
      <c r="A5" s="92" t="s">
        <v>11</v>
      </c>
      <c r="B5" s="93"/>
      <c r="C5" s="94" t="s">
        <v>20</v>
      </c>
      <c r="D5" s="100"/>
      <c r="E5" s="100"/>
      <c r="F5" s="100"/>
      <c r="G5" s="101"/>
      <c r="H5" s="43"/>
      <c r="I5" s="55"/>
    </row>
    <row r="6" spans="1:9" ht="30" customHeight="1">
      <c r="A6" s="92" t="s">
        <v>12</v>
      </c>
      <c r="B6" s="93"/>
      <c r="C6" s="94" t="s">
        <v>11</v>
      </c>
      <c r="D6" s="100"/>
      <c r="E6" s="100"/>
      <c r="F6" s="100"/>
      <c r="G6" s="101"/>
      <c r="H6" s="43"/>
      <c r="I6" s="55"/>
    </row>
    <row r="7" spans="1:9" ht="30" customHeight="1">
      <c r="A7" s="92" t="s">
        <v>13</v>
      </c>
      <c r="B7" s="95"/>
      <c r="C7" s="94" t="s">
        <v>21</v>
      </c>
      <c r="D7" s="100"/>
      <c r="E7" s="100"/>
      <c r="F7" s="100"/>
      <c r="G7" s="101"/>
      <c r="H7" s="43"/>
      <c r="I7" s="55"/>
    </row>
    <row r="8" spans="1:13" ht="34.5" customHeight="1" thickBot="1">
      <c r="A8" s="10"/>
      <c r="B8" s="10"/>
      <c r="C8" s="10"/>
      <c r="D8" s="10"/>
      <c r="E8" s="10"/>
      <c r="F8" s="10"/>
      <c r="G8" s="10"/>
      <c r="H8" s="43"/>
      <c r="I8" s="55"/>
      <c r="M8" s="16"/>
    </row>
    <row r="9" spans="1:9" ht="19.5" customHeight="1" thickBot="1">
      <c r="A9" s="9" t="s">
        <v>0</v>
      </c>
      <c r="B9" s="9" t="s">
        <v>5</v>
      </c>
      <c r="C9" s="9" t="s">
        <v>6</v>
      </c>
      <c r="D9" s="13" t="s">
        <v>3</v>
      </c>
      <c r="E9" s="13" t="s">
        <v>7</v>
      </c>
      <c r="F9" s="14" t="s">
        <v>9</v>
      </c>
      <c r="G9" s="9" t="s">
        <v>4</v>
      </c>
      <c r="H9" s="44" t="s">
        <v>15</v>
      </c>
      <c r="I9" s="13" t="s">
        <v>16</v>
      </c>
    </row>
    <row r="10" spans="1:9" ht="19.5" customHeight="1">
      <c r="A10" s="17" t="s">
        <v>22</v>
      </c>
      <c r="B10" s="18"/>
      <c r="C10" s="18"/>
      <c r="D10" s="19"/>
      <c r="E10" s="19"/>
      <c r="F10" s="19"/>
      <c r="G10" s="19"/>
      <c r="H10" s="45"/>
      <c r="I10" s="19"/>
    </row>
    <row r="11" spans="1:9" ht="19.5" customHeight="1">
      <c r="A11" s="20" t="s">
        <v>23</v>
      </c>
      <c r="B11" s="21" t="s">
        <v>157</v>
      </c>
      <c r="C11" s="22" t="s">
        <v>24</v>
      </c>
      <c r="D11" s="11">
        <v>25.65</v>
      </c>
      <c r="E11" s="11" t="s">
        <v>1</v>
      </c>
      <c r="F11" s="85">
        <v>0</v>
      </c>
      <c r="G11" s="11">
        <f aca="true" t="shared" si="0" ref="G11:G30">SUM(D11*(1-F11))</f>
        <v>25.65</v>
      </c>
      <c r="H11" s="72"/>
      <c r="I11" s="11">
        <v>0</v>
      </c>
    </row>
    <row r="12" spans="1:9" ht="19.5" customHeight="1">
      <c r="A12" s="20" t="s">
        <v>159</v>
      </c>
      <c r="B12" s="21" t="s">
        <v>158</v>
      </c>
      <c r="C12" s="22" t="s">
        <v>501</v>
      </c>
      <c r="D12" s="11">
        <v>34.5</v>
      </c>
      <c r="E12" s="11" t="s">
        <v>1</v>
      </c>
      <c r="F12" s="85">
        <v>0</v>
      </c>
      <c r="G12" s="11">
        <f t="shared" si="0"/>
        <v>34.5</v>
      </c>
      <c r="H12" s="72"/>
      <c r="I12" s="11">
        <f aca="true" t="shared" si="1" ref="I12:I30">SUM(G12*H12)</f>
        <v>0</v>
      </c>
    </row>
    <row r="13" spans="1:9" ht="19.5" customHeight="1">
      <c r="A13" s="20" t="s">
        <v>25</v>
      </c>
      <c r="B13" s="21" t="s">
        <v>156</v>
      </c>
      <c r="C13" s="22" t="s">
        <v>26</v>
      </c>
      <c r="D13" s="11">
        <v>6.45</v>
      </c>
      <c r="E13" s="11" t="s">
        <v>8</v>
      </c>
      <c r="F13" s="85">
        <v>0</v>
      </c>
      <c r="G13" s="11">
        <f t="shared" si="0"/>
        <v>6.45</v>
      </c>
      <c r="H13" s="72"/>
      <c r="I13" s="11">
        <f t="shared" si="1"/>
        <v>0</v>
      </c>
    </row>
    <row r="14" spans="1:9" ht="19.5" customHeight="1">
      <c r="A14" s="20" t="s">
        <v>27</v>
      </c>
      <c r="B14" s="21" t="s">
        <v>154</v>
      </c>
      <c r="C14" s="22" t="s">
        <v>28</v>
      </c>
      <c r="D14" s="11">
        <v>19.5</v>
      </c>
      <c r="E14" s="11" t="s">
        <v>2</v>
      </c>
      <c r="F14" s="85">
        <v>0</v>
      </c>
      <c r="G14" s="11">
        <f t="shared" si="0"/>
        <v>19.5</v>
      </c>
      <c r="H14" s="72"/>
      <c r="I14" s="11">
        <f t="shared" si="1"/>
        <v>0</v>
      </c>
    </row>
    <row r="15" spans="1:9" ht="19.5" customHeight="1">
      <c r="A15" s="20" t="s">
        <v>29</v>
      </c>
      <c r="B15" s="21" t="s">
        <v>155</v>
      </c>
      <c r="C15" s="22" t="s">
        <v>28</v>
      </c>
      <c r="D15" s="11">
        <v>19.5</v>
      </c>
      <c r="E15" s="11" t="s">
        <v>2</v>
      </c>
      <c r="F15" s="85">
        <v>0</v>
      </c>
      <c r="G15" s="11">
        <f t="shared" si="0"/>
        <v>19.5</v>
      </c>
      <c r="H15" s="72"/>
      <c r="I15" s="11">
        <f t="shared" si="1"/>
        <v>0</v>
      </c>
    </row>
    <row r="16" spans="1:9" ht="19.5" customHeight="1">
      <c r="A16" s="69" t="s">
        <v>495</v>
      </c>
      <c r="B16" s="71" t="s">
        <v>494</v>
      </c>
      <c r="C16" s="22" t="s">
        <v>472</v>
      </c>
      <c r="D16" s="70">
        <v>32.4</v>
      </c>
      <c r="E16" s="70" t="s">
        <v>94</v>
      </c>
      <c r="F16" s="85">
        <v>0</v>
      </c>
      <c r="G16" s="70">
        <f t="shared" si="0"/>
        <v>32.4</v>
      </c>
      <c r="H16" s="72"/>
      <c r="I16" s="70"/>
    </row>
    <row r="17" spans="1:9" ht="19.5" customHeight="1">
      <c r="A17" s="20" t="s">
        <v>30</v>
      </c>
      <c r="B17" s="21" t="s">
        <v>153</v>
      </c>
      <c r="C17" s="23" t="s">
        <v>31</v>
      </c>
      <c r="D17" s="11">
        <v>30.47</v>
      </c>
      <c r="E17" s="11" t="s">
        <v>32</v>
      </c>
      <c r="F17" s="85">
        <v>0</v>
      </c>
      <c r="G17" s="11">
        <f t="shared" si="0"/>
        <v>30.47</v>
      </c>
      <c r="H17" s="72"/>
      <c r="I17" s="11">
        <f t="shared" si="1"/>
        <v>0</v>
      </c>
    </row>
    <row r="18" spans="1:9" ht="19.5" customHeight="1">
      <c r="A18" s="20" t="s">
        <v>92</v>
      </c>
      <c r="B18" s="21" t="s">
        <v>152</v>
      </c>
      <c r="C18" s="23" t="s">
        <v>93</v>
      </c>
      <c r="D18" s="11">
        <v>27.15</v>
      </c>
      <c r="E18" s="11" t="s">
        <v>94</v>
      </c>
      <c r="F18" s="85">
        <v>0</v>
      </c>
      <c r="G18" s="11">
        <f t="shared" si="0"/>
        <v>27.15</v>
      </c>
      <c r="H18" s="72"/>
      <c r="I18" s="11">
        <f t="shared" si="1"/>
        <v>0</v>
      </c>
    </row>
    <row r="19" spans="1:9" ht="19.5" customHeight="1">
      <c r="A19" s="20" t="s">
        <v>92</v>
      </c>
      <c r="B19" s="21" t="s">
        <v>258</v>
      </c>
      <c r="C19" s="23" t="s">
        <v>93</v>
      </c>
      <c r="D19" s="11">
        <v>26.11</v>
      </c>
      <c r="E19" s="11" t="s">
        <v>94</v>
      </c>
      <c r="F19" s="85">
        <v>0</v>
      </c>
      <c r="G19" s="11">
        <f>SUM(D19*(1-F19))</f>
        <v>26.11</v>
      </c>
      <c r="H19" s="72"/>
      <c r="I19" s="11">
        <f t="shared" si="1"/>
        <v>0</v>
      </c>
    </row>
    <row r="20" spans="1:9" ht="19.5" customHeight="1">
      <c r="A20" s="20" t="s">
        <v>92</v>
      </c>
      <c r="B20" s="21" t="s">
        <v>259</v>
      </c>
      <c r="C20" s="23" t="s">
        <v>93</v>
      </c>
      <c r="D20" s="11">
        <v>23.76</v>
      </c>
      <c r="E20" s="11" t="s">
        <v>94</v>
      </c>
      <c r="F20" s="85">
        <v>0</v>
      </c>
      <c r="G20" s="11">
        <f>SUM(D20*(1-F20))</f>
        <v>23.76</v>
      </c>
      <c r="H20" s="72"/>
      <c r="I20" s="11">
        <f t="shared" si="1"/>
        <v>0</v>
      </c>
    </row>
    <row r="21" spans="1:9" ht="19.5" customHeight="1">
      <c r="A21" s="20" t="s">
        <v>33</v>
      </c>
      <c r="B21" s="21" t="s">
        <v>151</v>
      </c>
      <c r="C21" s="22" t="s">
        <v>34</v>
      </c>
      <c r="D21" s="11">
        <v>7.14</v>
      </c>
      <c r="E21" s="11" t="s">
        <v>8</v>
      </c>
      <c r="F21" s="85">
        <v>0</v>
      </c>
      <c r="G21" s="11">
        <f t="shared" si="0"/>
        <v>7.14</v>
      </c>
      <c r="H21" s="72"/>
      <c r="I21" s="11">
        <f t="shared" si="1"/>
        <v>0</v>
      </c>
    </row>
    <row r="22" spans="1:9" ht="19.5" customHeight="1">
      <c r="A22" s="20" t="s">
        <v>35</v>
      </c>
      <c r="B22" s="21" t="s">
        <v>150</v>
      </c>
      <c r="C22" s="22" t="s">
        <v>36</v>
      </c>
      <c r="D22" s="11">
        <v>2.91</v>
      </c>
      <c r="E22" s="11" t="s">
        <v>8</v>
      </c>
      <c r="F22" s="85">
        <v>0</v>
      </c>
      <c r="G22" s="11">
        <f t="shared" si="0"/>
        <v>2.91</v>
      </c>
      <c r="H22" s="72"/>
      <c r="I22" s="11">
        <f t="shared" si="1"/>
        <v>0</v>
      </c>
    </row>
    <row r="23" spans="1:9" ht="19.5" customHeight="1">
      <c r="A23" s="20" t="s">
        <v>37</v>
      </c>
      <c r="B23" s="21" t="s">
        <v>149</v>
      </c>
      <c r="C23" s="22" t="s">
        <v>38</v>
      </c>
      <c r="D23" s="11">
        <v>0.32</v>
      </c>
      <c r="E23" s="11" t="s">
        <v>8</v>
      </c>
      <c r="F23" s="85">
        <v>0</v>
      </c>
      <c r="G23" s="11">
        <f t="shared" si="0"/>
        <v>0.32</v>
      </c>
      <c r="H23" s="72"/>
      <c r="I23" s="11">
        <f t="shared" si="1"/>
        <v>0</v>
      </c>
    </row>
    <row r="24" spans="1:9" ht="19.5" customHeight="1">
      <c r="A24" s="20" t="s">
        <v>39</v>
      </c>
      <c r="B24" s="21" t="s">
        <v>148</v>
      </c>
      <c r="C24" s="22" t="s">
        <v>40</v>
      </c>
      <c r="D24" s="11">
        <v>34.05</v>
      </c>
      <c r="E24" s="11" t="s">
        <v>41</v>
      </c>
      <c r="F24" s="85">
        <v>0</v>
      </c>
      <c r="G24" s="11">
        <f t="shared" si="0"/>
        <v>34.05</v>
      </c>
      <c r="H24" s="72"/>
      <c r="I24" s="11">
        <f t="shared" si="1"/>
        <v>0</v>
      </c>
    </row>
    <row r="25" spans="1:9" ht="19.5" customHeight="1">
      <c r="A25" s="20" t="s">
        <v>42</v>
      </c>
      <c r="B25" s="21" t="s">
        <v>147</v>
      </c>
      <c r="C25" s="22" t="s">
        <v>43</v>
      </c>
      <c r="D25" s="11">
        <v>38.94</v>
      </c>
      <c r="E25" s="11" t="s">
        <v>41</v>
      </c>
      <c r="F25" s="85">
        <v>0</v>
      </c>
      <c r="G25" s="11">
        <f t="shared" si="0"/>
        <v>38.94</v>
      </c>
      <c r="H25" s="72"/>
      <c r="I25" s="11">
        <f t="shared" si="1"/>
        <v>0</v>
      </c>
    </row>
    <row r="26" spans="1:9" ht="19.5" customHeight="1">
      <c r="A26" s="20" t="s">
        <v>44</v>
      </c>
      <c r="B26" s="21" t="s">
        <v>146</v>
      </c>
      <c r="C26" s="22" t="s">
        <v>43</v>
      </c>
      <c r="D26" s="11">
        <v>27.22</v>
      </c>
      <c r="E26" s="11" t="s">
        <v>41</v>
      </c>
      <c r="F26" s="85">
        <v>0</v>
      </c>
      <c r="G26" s="11">
        <f t="shared" si="0"/>
        <v>27.22</v>
      </c>
      <c r="H26" s="72"/>
      <c r="I26" s="11">
        <f t="shared" si="1"/>
        <v>0</v>
      </c>
    </row>
    <row r="27" spans="1:9" ht="19.5" customHeight="1">
      <c r="A27" s="20" t="s">
        <v>95</v>
      </c>
      <c r="B27" s="21" t="s">
        <v>145</v>
      </c>
      <c r="C27" s="22" t="s">
        <v>98</v>
      </c>
      <c r="D27" s="11">
        <v>30.51</v>
      </c>
      <c r="E27" s="11" t="s">
        <v>97</v>
      </c>
      <c r="F27" s="85">
        <v>0</v>
      </c>
      <c r="G27" s="11">
        <f t="shared" si="0"/>
        <v>30.51</v>
      </c>
      <c r="H27" s="72"/>
      <c r="I27" s="11">
        <f t="shared" si="1"/>
        <v>0</v>
      </c>
    </row>
    <row r="28" spans="1:9" ht="19.5" customHeight="1">
      <c r="A28" s="20" t="s">
        <v>96</v>
      </c>
      <c r="B28" s="21" t="s">
        <v>145</v>
      </c>
      <c r="C28" s="22" t="s">
        <v>99</v>
      </c>
      <c r="D28" s="11">
        <v>26.37</v>
      </c>
      <c r="E28" s="11" t="s">
        <v>97</v>
      </c>
      <c r="F28" s="85">
        <v>0</v>
      </c>
      <c r="G28" s="11">
        <f t="shared" si="0"/>
        <v>26.37</v>
      </c>
      <c r="H28" s="72"/>
      <c r="I28" s="11">
        <f t="shared" si="1"/>
        <v>0</v>
      </c>
    </row>
    <row r="29" spans="1:9" ht="19.5" customHeight="1">
      <c r="A29" s="20" t="s">
        <v>45</v>
      </c>
      <c r="B29" s="21" t="s">
        <v>144</v>
      </c>
      <c r="C29" s="22" t="s">
        <v>26</v>
      </c>
      <c r="D29" s="11">
        <v>6.45</v>
      </c>
      <c r="E29" s="11" t="s">
        <v>8</v>
      </c>
      <c r="F29" s="85">
        <v>0</v>
      </c>
      <c r="G29" s="11">
        <f t="shared" si="0"/>
        <v>6.45</v>
      </c>
      <c r="H29" s="72"/>
      <c r="I29" s="11">
        <f t="shared" si="1"/>
        <v>0</v>
      </c>
    </row>
    <row r="30" spans="1:9" ht="19.5" customHeight="1">
      <c r="A30" s="24" t="s">
        <v>46</v>
      </c>
      <c r="B30" s="21" t="s">
        <v>160</v>
      </c>
      <c r="C30" s="22" t="s">
        <v>100</v>
      </c>
      <c r="D30" s="11">
        <v>9.22</v>
      </c>
      <c r="E30" s="11" t="s">
        <v>32</v>
      </c>
      <c r="F30" s="85">
        <v>0</v>
      </c>
      <c r="G30" s="11">
        <f t="shared" si="0"/>
        <v>9.22</v>
      </c>
      <c r="H30" s="72"/>
      <c r="I30" s="11">
        <f t="shared" si="1"/>
        <v>0</v>
      </c>
    </row>
    <row r="31" spans="1:9" ht="19.5" customHeight="1">
      <c r="A31" s="25" t="s">
        <v>47</v>
      </c>
      <c r="B31" s="26"/>
      <c r="C31" s="26"/>
      <c r="D31" s="27"/>
      <c r="E31" s="27"/>
      <c r="F31" s="86"/>
      <c r="G31" s="26"/>
      <c r="H31" s="73"/>
      <c r="I31" s="46"/>
    </row>
    <row r="32" spans="1:9" ht="19.5" customHeight="1">
      <c r="A32" s="20" t="s">
        <v>502</v>
      </c>
      <c r="B32" s="21" t="s">
        <v>503</v>
      </c>
      <c r="C32" s="22" t="s">
        <v>49</v>
      </c>
      <c r="D32" s="11">
        <v>33.5</v>
      </c>
      <c r="E32" s="11" t="s">
        <v>8</v>
      </c>
      <c r="F32" s="85">
        <v>0</v>
      </c>
      <c r="G32" s="11">
        <f>SUM(D32*(1-F32))</f>
        <v>33.5</v>
      </c>
      <c r="H32" s="72"/>
      <c r="I32" s="11">
        <f aca="true" t="shared" si="2" ref="I32:I40">SUM(G32*H32)</f>
        <v>0</v>
      </c>
    </row>
    <row r="33" spans="1:9" ht="19.5" customHeight="1">
      <c r="A33" s="20" t="s">
        <v>504</v>
      </c>
      <c r="B33" s="21" t="s">
        <v>506</v>
      </c>
      <c r="C33" s="22" t="s">
        <v>52</v>
      </c>
      <c r="D33" s="11">
        <v>47</v>
      </c>
      <c r="E33" s="11" t="s">
        <v>2</v>
      </c>
      <c r="F33" s="85">
        <v>0</v>
      </c>
      <c r="G33" s="11">
        <f>SUM(D33*(1-F33))</f>
        <v>47</v>
      </c>
      <c r="H33" s="72"/>
      <c r="I33" s="11">
        <f t="shared" si="2"/>
        <v>0</v>
      </c>
    </row>
    <row r="34" spans="1:9" ht="19.5" customHeight="1">
      <c r="A34" s="69" t="s">
        <v>505</v>
      </c>
      <c r="B34" s="71" t="s">
        <v>508</v>
      </c>
      <c r="C34" s="22" t="s">
        <v>52</v>
      </c>
      <c r="D34" s="70">
        <v>57</v>
      </c>
      <c r="E34" s="70" t="s">
        <v>2</v>
      </c>
      <c r="F34" s="85">
        <v>0</v>
      </c>
      <c r="G34" s="70">
        <f>SUM(D34*(1-F34))</f>
        <v>57</v>
      </c>
      <c r="H34" s="72"/>
      <c r="I34" s="70">
        <f t="shared" si="2"/>
        <v>0</v>
      </c>
    </row>
    <row r="35" spans="1:9" ht="19.5" customHeight="1">
      <c r="A35" s="69" t="s">
        <v>507</v>
      </c>
      <c r="B35" s="71" t="s">
        <v>509</v>
      </c>
      <c r="C35" s="22" t="s">
        <v>52</v>
      </c>
      <c r="D35" s="70">
        <v>57</v>
      </c>
      <c r="E35" s="70" t="s">
        <v>2</v>
      </c>
      <c r="F35" s="85">
        <v>0</v>
      </c>
      <c r="G35" s="70">
        <f>SUM(D35*(1-F35))</f>
        <v>57</v>
      </c>
      <c r="H35" s="72"/>
      <c r="I35" s="70">
        <f t="shared" si="2"/>
        <v>0</v>
      </c>
    </row>
    <row r="36" spans="1:9" ht="19.5" customHeight="1">
      <c r="A36" s="20"/>
      <c r="B36" s="21"/>
      <c r="C36" s="22"/>
      <c r="D36" s="11"/>
      <c r="E36" s="11"/>
      <c r="F36" s="85"/>
      <c r="G36" s="11"/>
      <c r="H36" s="72"/>
      <c r="I36" s="11">
        <f t="shared" si="2"/>
        <v>0</v>
      </c>
    </row>
    <row r="37" spans="1:9" ht="19.5" customHeight="1">
      <c r="A37" s="20" t="s">
        <v>83</v>
      </c>
      <c r="B37" s="21" t="s">
        <v>143</v>
      </c>
      <c r="C37" s="22" t="s">
        <v>49</v>
      </c>
      <c r="D37" s="11">
        <v>45.94</v>
      </c>
      <c r="E37" s="11" t="s">
        <v>8</v>
      </c>
      <c r="F37" s="85">
        <v>0</v>
      </c>
      <c r="G37" s="11">
        <f>SUM(D37*(1-F37))</f>
        <v>45.94</v>
      </c>
      <c r="H37" s="72"/>
      <c r="I37" s="11">
        <f t="shared" si="2"/>
        <v>0</v>
      </c>
    </row>
    <row r="38" spans="1:9" ht="19.5" customHeight="1">
      <c r="A38" s="20" t="s">
        <v>84</v>
      </c>
      <c r="B38" s="21" t="s">
        <v>142</v>
      </c>
      <c r="C38" s="22" t="s">
        <v>52</v>
      </c>
      <c r="D38" s="11">
        <v>62.58</v>
      </c>
      <c r="E38" s="11" t="s">
        <v>2</v>
      </c>
      <c r="F38" s="85">
        <v>0</v>
      </c>
      <c r="G38" s="11">
        <f>SUM(D38*(1-F38))</f>
        <v>62.58</v>
      </c>
      <c r="H38" s="72"/>
      <c r="I38" s="11">
        <f t="shared" si="2"/>
        <v>0</v>
      </c>
    </row>
    <row r="39" spans="1:9" ht="19.5" customHeight="1">
      <c r="A39" s="20" t="s">
        <v>162</v>
      </c>
      <c r="B39" s="21" t="s">
        <v>161</v>
      </c>
      <c r="C39" s="22" t="s">
        <v>60</v>
      </c>
      <c r="D39" s="11">
        <v>68.84</v>
      </c>
      <c r="E39" s="11" t="s">
        <v>2</v>
      </c>
      <c r="F39" s="85">
        <v>0</v>
      </c>
      <c r="G39" s="11">
        <f>SUM(D39*(1-F39))</f>
        <v>68.84</v>
      </c>
      <c r="H39" s="72"/>
      <c r="I39" s="11">
        <f t="shared" si="2"/>
        <v>0</v>
      </c>
    </row>
    <row r="40" spans="1:9" ht="19.5" customHeight="1">
      <c r="A40" s="20" t="s">
        <v>163</v>
      </c>
      <c r="B40" s="21" t="s">
        <v>164</v>
      </c>
      <c r="C40" s="22" t="s">
        <v>60</v>
      </c>
      <c r="D40" s="11">
        <v>68.84</v>
      </c>
      <c r="E40" s="11" t="s">
        <v>2</v>
      </c>
      <c r="F40" s="85">
        <v>0</v>
      </c>
      <c r="G40" s="11">
        <f>SUM(D40*(1-F40))</f>
        <v>68.84</v>
      </c>
      <c r="H40" s="72"/>
      <c r="I40" s="11">
        <f t="shared" si="2"/>
        <v>0</v>
      </c>
    </row>
    <row r="41" spans="1:9" ht="19.5" customHeight="1">
      <c r="A41" s="20"/>
      <c r="B41" s="21"/>
      <c r="C41" s="22"/>
      <c r="D41" s="11"/>
      <c r="E41" s="11"/>
      <c r="F41" s="85"/>
      <c r="G41" s="11"/>
      <c r="H41" s="72"/>
      <c r="I41" s="11"/>
    </row>
    <row r="42" spans="1:9" ht="19.5" customHeight="1">
      <c r="A42" s="20" t="s">
        <v>410</v>
      </c>
      <c r="B42" s="21" t="s">
        <v>412</v>
      </c>
      <c r="C42" s="22" t="s">
        <v>49</v>
      </c>
      <c r="D42" s="11">
        <v>45.94</v>
      </c>
      <c r="E42" s="11" t="s">
        <v>8</v>
      </c>
      <c r="F42" s="85">
        <v>0</v>
      </c>
      <c r="G42" s="11">
        <f>SUM(D42*(1-F42))</f>
        <v>45.94</v>
      </c>
      <c r="H42" s="72"/>
      <c r="I42" s="11">
        <f>SUM(G42*H42)</f>
        <v>0</v>
      </c>
    </row>
    <row r="43" spans="1:9" ht="19.5" customHeight="1">
      <c r="A43" s="20" t="s">
        <v>411</v>
      </c>
      <c r="B43" s="21" t="s">
        <v>413</v>
      </c>
      <c r="C43" s="22" t="s">
        <v>52</v>
      </c>
      <c r="D43" s="11">
        <v>62.58</v>
      </c>
      <c r="E43" s="11" t="s">
        <v>2</v>
      </c>
      <c r="F43" s="85">
        <v>0</v>
      </c>
      <c r="G43" s="11">
        <f>SUM(D43*(1-F43))</f>
        <v>62.58</v>
      </c>
      <c r="H43" s="72"/>
      <c r="I43" s="11">
        <f>SUM(G43*H43)</f>
        <v>0</v>
      </c>
    </row>
    <row r="44" spans="1:9" ht="19.5" customHeight="1">
      <c r="A44" s="20"/>
      <c r="B44" s="21"/>
      <c r="C44" s="22"/>
      <c r="D44" s="11"/>
      <c r="E44" s="11"/>
      <c r="F44" s="85"/>
      <c r="G44" s="11"/>
      <c r="H44" s="72"/>
      <c r="I44" s="11"/>
    </row>
    <row r="45" spans="1:9" ht="19.5" customHeight="1">
      <c r="A45" s="20" t="s">
        <v>384</v>
      </c>
      <c r="B45" s="21" t="s">
        <v>388</v>
      </c>
      <c r="C45" s="22" t="s">
        <v>49</v>
      </c>
      <c r="D45" s="11">
        <v>46.61</v>
      </c>
      <c r="E45" s="11" t="s">
        <v>8</v>
      </c>
      <c r="F45" s="85">
        <v>0</v>
      </c>
      <c r="G45" s="11">
        <f>SUM(D45*(1-F45))</f>
        <v>46.61</v>
      </c>
      <c r="H45" s="72"/>
      <c r="I45" s="11">
        <f>SUM(G45*H45)</f>
        <v>0</v>
      </c>
    </row>
    <row r="46" spans="1:9" ht="19.5" customHeight="1">
      <c r="A46" s="20" t="s">
        <v>385</v>
      </c>
      <c r="B46" s="21" t="s">
        <v>389</v>
      </c>
      <c r="C46" s="22" t="s">
        <v>52</v>
      </c>
      <c r="D46" s="11">
        <v>63.4</v>
      </c>
      <c r="E46" s="11" t="s">
        <v>2</v>
      </c>
      <c r="F46" s="85">
        <v>0</v>
      </c>
      <c r="G46" s="11">
        <f>SUM(D46*(1-F46))</f>
        <v>63.4</v>
      </c>
      <c r="H46" s="72"/>
      <c r="I46" s="11">
        <f>SUM(G46*H46)</f>
        <v>0</v>
      </c>
    </row>
    <row r="47" spans="1:9" ht="19.5" customHeight="1">
      <c r="A47" s="20" t="s">
        <v>386</v>
      </c>
      <c r="B47" s="21" t="s">
        <v>390</v>
      </c>
      <c r="C47" s="22" t="s">
        <v>60</v>
      </c>
      <c r="D47" s="11">
        <v>69</v>
      </c>
      <c r="E47" s="11" t="s">
        <v>2</v>
      </c>
      <c r="F47" s="85">
        <v>0</v>
      </c>
      <c r="G47" s="11">
        <f>SUM(D47*(1-F47))</f>
        <v>69</v>
      </c>
      <c r="H47" s="72"/>
      <c r="I47" s="11">
        <f>SUM(G47*H47)</f>
        <v>0</v>
      </c>
    </row>
    <row r="48" spans="1:9" ht="19.5" customHeight="1">
      <c r="A48" s="20" t="s">
        <v>387</v>
      </c>
      <c r="B48" s="21" t="s">
        <v>391</v>
      </c>
      <c r="C48" s="22" t="s">
        <v>60</v>
      </c>
      <c r="D48" s="11">
        <v>69</v>
      </c>
      <c r="E48" s="11" t="s">
        <v>2</v>
      </c>
      <c r="F48" s="85">
        <v>0</v>
      </c>
      <c r="G48" s="11">
        <f>SUM(D48*(1-F48))</f>
        <v>69</v>
      </c>
      <c r="H48" s="72"/>
      <c r="I48" s="11">
        <f>SUM(G48*H48)</f>
        <v>0</v>
      </c>
    </row>
    <row r="49" spans="1:9" ht="19.5" customHeight="1">
      <c r="A49" s="20"/>
      <c r="B49" s="21"/>
      <c r="C49" s="22"/>
      <c r="D49" s="11"/>
      <c r="E49" s="11"/>
      <c r="F49" s="85"/>
      <c r="G49" s="11"/>
      <c r="H49" s="72"/>
      <c r="I49" s="11"/>
    </row>
    <row r="50" spans="1:9" ht="19.5" customHeight="1">
      <c r="A50" s="20" t="s">
        <v>262</v>
      </c>
      <c r="B50" s="21" t="s">
        <v>261</v>
      </c>
      <c r="C50" s="22" t="s">
        <v>49</v>
      </c>
      <c r="D50" s="11">
        <v>46.64</v>
      </c>
      <c r="E50" s="11" t="s">
        <v>8</v>
      </c>
      <c r="F50" s="85">
        <v>0</v>
      </c>
      <c r="G50" s="11">
        <f>SUM(D50*(1-F50))</f>
        <v>46.64</v>
      </c>
      <c r="H50" s="72"/>
      <c r="I50" s="11">
        <f aca="true" t="shared" si="3" ref="I50:I58">SUM(G50*H50)</f>
        <v>0</v>
      </c>
    </row>
    <row r="51" spans="1:9" ht="19.5" customHeight="1">
      <c r="A51" s="20" t="s">
        <v>263</v>
      </c>
      <c r="B51" s="21" t="s">
        <v>260</v>
      </c>
      <c r="C51" s="22" t="s">
        <v>52</v>
      </c>
      <c r="D51" s="11">
        <v>63.4</v>
      </c>
      <c r="E51" s="11" t="s">
        <v>2</v>
      </c>
      <c r="F51" s="85">
        <v>0</v>
      </c>
      <c r="G51" s="11">
        <f>SUM(D51*(1-F51))</f>
        <v>63.4</v>
      </c>
      <c r="H51" s="72"/>
      <c r="I51" s="11">
        <f t="shared" si="3"/>
        <v>0</v>
      </c>
    </row>
    <row r="52" spans="1:9" ht="19.5" customHeight="1">
      <c r="A52" s="20"/>
      <c r="B52" s="21"/>
      <c r="C52" s="22"/>
      <c r="D52" s="11"/>
      <c r="E52" s="11"/>
      <c r="F52" s="85"/>
      <c r="G52" s="11"/>
      <c r="H52" s="72"/>
      <c r="I52" s="11">
        <f t="shared" si="3"/>
        <v>0</v>
      </c>
    </row>
    <row r="53" spans="1:9" ht="19.5" customHeight="1">
      <c r="A53" s="20" t="s">
        <v>85</v>
      </c>
      <c r="B53" s="21" t="s">
        <v>140</v>
      </c>
      <c r="C53" s="22" t="s">
        <v>49</v>
      </c>
      <c r="D53" s="11">
        <v>47.33</v>
      </c>
      <c r="E53" s="11" t="s">
        <v>8</v>
      </c>
      <c r="F53" s="85">
        <v>0</v>
      </c>
      <c r="G53" s="11">
        <f aca="true" t="shared" si="4" ref="G53:G58">SUM(D53*(1-F53))</f>
        <v>47.33</v>
      </c>
      <c r="H53" s="72"/>
      <c r="I53" s="11">
        <f t="shared" si="3"/>
        <v>0</v>
      </c>
    </row>
    <row r="54" spans="1:9" ht="19.5" customHeight="1">
      <c r="A54" s="20" t="s">
        <v>86</v>
      </c>
      <c r="B54" s="21" t="s">
        <v>139</v>
      </c>
      <c r="C54" s="22" t="s">
        <v>49</v>
      </c>
      <c r="D54" s="11">
        <v>47.33</v>
      </c>
      <c r="E54" s="11" t="s">
        <v>8</v>
      </c>
      <c r="F54" s="85">
        <v>0</v>
      </c>
      <c r="G54" s="11">
        <f t="shared" si="4"/>
        <v>47.33</v>
      </c>
      <c r="H54" s="72"/>
      <c r="I54" s="11">
        <f t="shared" si="3"/>
        <v>0</v>
      </c>
    </row>
    <row r="55" spans="1:9" ht="19.5" customHeight="1">
      <c r="A55" s="20" t="s">
        <v>87</v>
      </c>
      <c r="B55" s="21" t="s">
        <v>141</v>
      </c>
      <c r="C55" s="22" t="s">
        <v>52</v>
      </c>
      <c r="D55" s="11">
        <v>64.74</v>
      </c>
      <c r="E55" s="11" t="s">
        <v>2</v>
      </c>
      <c r="F55" s="85">
        <v>0</v>
      </c>
      <c r="G55" s="11">
        <f t="shared" si="4"/>
        <v>64.74</v>
      </c>
      <c r="H55" s="72"/>
      <c r="I55" s="11">
        <f t="shared" si="3"/>
        <v>0</v>
      </c>
    </row>
    <row r="56" spans="1:9" ht="19.5" customHeight="1">
      <c r="A56" s="20" t="s">
        <v>165</v>
      </c>
      <c r="B56" s="21" t="s">
        <v>166</v>
      </c>
      <c r="C56" s="22" t="s">
        <v>60</v>
      </c>
      <c r="D56" s="11">
        <v>71.21</v>
      </c>
      <c r="E56" s="11" t="s">
        <v>2</v>
      </c>
      <c r="F56" s="85">
        <v>0</v>
      </c>
      <c r="G56" s="11">
        <f t="shared" si="4"/>
        <v>71.21</v>
      </c>
      <c r="H56" s="72"/>
      <c r="I56" s="11">
        <f t="shared" si="3"/>
        <v>0</v>
      </c>
    </row>
    <row r="57" spans="1:9" ht="19.5" customHeight="1">
      <c r="A57" s="20" t="s">
        <v>167</v>
      </c>
      <c r="B57" s="21" t="s">
        <v>168</v>
      </c>
      <c r="C57" s="22" t="s">
        <v>60</v>
      </c>
      <c r="D57" s="11">
        <v>71.21</v>
      </c>
      <c r="E57" s="11" t="s">
        <v>2</v>
      </c>
      <c r="F57" s="85">
        <v>0</v>
      </c>
      <c r="G57" s="11">
        <f t="shared" si="4"/>
        <v>71.21</v>
      </c>
      <c r="H57" s="72"/>
      <c r="I57" s="11">
        <f t="shared" si="3"/>
        <v>0</v>
      </c>
    </row>
    <row r="58" spans="1:9" ht="19.5" customHeight="1">
      <c r="A58" s="20" t="s">
        <v>88</v>
      </c>
      <c r="B58" s="21" t="s">
        <v>138</v>
      </c>
      <c r="C58" s="22" t="s">
        <v>52</v>
      </c>
      <c r="D58" s="11">
        <v>64.74</v>
      </c>
      <c r="E58" s="11" t="s">
        <v>2</v>
      </c>
      <c r="F58" s="85">
        <v>0</v>
      </c>
      <c r="G58" s="11">
        <f t="shared" si="4"/>
        <v>64.74</v>
      </c>
      <c r="H58" s="72"/>
      <c r="I58" s="11">
        <f t="shared" si="3"/>
        <v>0</v>
      </c>
    </row>
    <row r="59" spans="1:9" ht="19.5" customHeight="1">
      <c r="A59" s="20"/>
      <c r="B59" s="21"/>
      <c r="C59" s="22"/>
      <c r="D59" s="11"/>
      <c r="E59" s="11"/>
      <c r="F59" s="85"/>
      <c r="G59" s="11"/>
      <c r="H59" s="72"/>
      <c r="I59" s="11"/>
    </row>
    <row r="60" spans="1:9" ht="19.5" customHeight="1">
      <c r="A60" s="20" t="s">
        <v>169</v>
      </c>
      <c r="B60" s="21" t="s">
        <v>170</v>
      </c>
      <c r="C60" s="22" t="s">
        <v>49</v>
      </c>
      <c r="D60" s="11">
        <v>48.26</v>
      </c>
      <c r="E60" s="11" t="s">
        <v>8</v>
      </c>
      <c r="F60" s="85">
        <v>0</v>
      </c>
      <c r="G60" s="11">
        <f>SUM(D60*(1-F60))</f>
        <v>48.26</v>
      </c>
      <c r="H60" s="72"/>
      <c r="I60" s="11">
        <f aca="true" t="shared" si="5" ref="I60:I77">SUM(G60*H60)</f>
        <v>0</v>
      </c>
    </row>
    <row r="61" spans="1:9" s="4" customFormat="1" ht="19.5" customHeight="1">
      <c r="A61" s="20" t="s">
        <v>171</v>
      </c>
      <c r="B61" s="21" t="s">
        <v>172</v>
      </c>
      <c r="C61" s="22" t="s">
        <v>52</v>
      </c>
      <c r="D61" s="11">
        <v>65.7</v>
      </c>
      <c r="E61" s="11" t="s">
        <v>2</v>
      </c>
      <c r="F61" s="85">
        <v>0</v>
      </c>
      <c r="G61" s="11">
        <f>SUM(D61*(1-F61))</f>
        <v>65.7</v>
      </c>
      <c r="H61" s="72"/>
      <c r="I61" s="11">
        <f t="shared" si="5"/>
        <v>0</v>
      </c>
    </row>
    <row r="62" spans="1:9" s="4" customFormat="1" ht="19.5" customHeight="1">
      <c r="A62" s="20" t="s">
        <v>173</v>
      </c>
      <c r="B62" s="21" t="s">
        <v>174</v>
      </c>
      <c r="C62" s="22" t="s">
        <v>60</v>
      </c>
      <c r="D62" s="11">
        <v>70.19</v>
      </c>
      <c r="E62" s="11" t="s">
        <v>2</v>
      </c>
      <c r="F62" s="85">
        <v>0</v>
      </c>
      <c r="G62" s="11">
        <f>SUM(D62*(1-F62))</f>
        <v>70.19</v>
      </c>
      <c r="H62" s="72"/>
      <c r="I62" s="11">
        <f t="shared" si="5"/>
        <v>0</v>
      </c>
    </row>
    <row r="63" spans="1:9" s="4" customFormat="1" ht="19.5" customHeight="1">
      <c r="A63" s="20" t="s">
        <v>175</v>
      </c>
      <c r="B63" s="21" t="s">
        <v>176</v>
      </c>
      <c r="C63" s="22" t="s">
        <v>60</v>
      </c>
      <c r="D63" s="11">
        <v>70.19</v>
      </c>
      <c r="E63" s="11" t="s">
        <v>2</v>
      </c>
      <c r="F63" s="85">
        <v>0</v>
      </c>
      <c r="G63" s="11">
        <f>SUM(D63*(1-F63))</f>
        <v>70.19</v>
      </c>
      <c r="H63" s="72"/>
      <c r="I63" s="11">
        <f t="shared" si="5"/>
        <v>0</v>
      </c>
    </row>
    <row r="64" spans="1:9" s="8" customFormat="1" ht="19.5" customHeight="1">
      <c r="A64" s="20"/>
      <c r="B64" s="21"/>
      <c r="C64" s="22"/>
      <c r="D64" s="11"/>
      <c r="E64" s="11"/>
      <c r="F64" s="85"/>
      <c r="G64" s="11"/>
      <c r="H64" s="72"/>
      <c r="I64" s="11">
        <f t="shared" si="5"/>
        <v>0</v>
      </c>
    </row>
    <row r="65" spans="1:9" ht="19.5" customHeight="1">
      <c r="A65" s="20" t="s">
        <v>48</v>
      </c>
      <c r="B65" s="21" t="s">
        <v>137</v>
      </c>
      <c r="C65" s="22" t="s">
        <v>49</v>
      </c>
      <c r="D65" s="11">
        <v>49.5</v>
      </c>
      <c r="E65" s="11" t="s">
        <v>8</v>
      </c>
      <c r="F65" s="85">
        <v>0</v>
      </c>
      <c r="G65" s="11">
        <f>SUM(D65*(1-F65))</f>
        <v>49.5</v>
      </c>
      <c r="H65" s="72"/>
      <c r="I65" s="11">
        <f t="shared" si="5"/>
        <v>0</v>
      </c>
    </row>
    <row r="66" spans="1:9" ht="19.5" customHeight="1">
      <c r="A66" s="20" t="s">
        <v>50</v>
      </c>
      <c r="B66" s="21" t="s">
        <v>136</v>
      </c>
      <c r="C66" s="22" t="s">
        <v>49</v>
      </c>
      <c r="D66" s="11">
        <v>49.5</v>
      </c>
      <c r="E66" s="11" t="s">
        <v>8</v>
      </c>
      <c r="F66" s="85">
        <v>0</v>
      </c>
      <c r="G66" s="11">
        <f aca="true" t="shared" si="6" ref="G66:G83">SUM(D66*(1-F66))</f>
        <v>49.5</v>
      </c>
      <c r="H66" s="72"/>
      <c r="I66" s="11">
        <f t="shared" si="5"/>
        <v>0</v>
      </c>
    </row>
    <row r="67" spans="1:9" ht="19.5" customHeight="1">
      <c r="A67" s="20" t="s">
        <v>51</v>
      </c>
      <c r="B67" s="21" t="s">
        <v>135</v>
      </c>
      <c r="C67" s="22" t="s">
        <v>52</v>
      </c>
      <c r="D67" s="11">
        <v>62.8</v>
      </c>
      <c r="E67" s="11" t="s">
        <v>2</v>
      </c>
      <c r="F67" s="85">
        <v>0</v>
      </c>
      <c r="G67" s="11">
        <f t="shared" si="6"/>
        <v>62.8</v>
      </c>
      <c r="H67" s="72"/>
      <c r="I67" s="11">
        <f t="shared" si="5"/>
        <v>0</v>
      </c>
    </row>
    <row r="68" spans="1:9" ht="19.5" customHeight="1">
      <c r="A68" s="20" t="s">
        <v>178</v>
      </c>
      <c r="B68" s="21" t="s">
        <v>177</v>
      </c>
      <c r="C68" s="22" t="s">
        <v>60</v>
      </c>
      <c r="D68" s="11">
        <v>70.5</v>
      </c>
      <c r="E68" s="11" t="s">
        <v>2</v>
      </c>
      <c r="F68" s="85">
        <v>0</v>
      </c>
      <c r="G68" s="11">
        <f>SUM(D68*(1-F68))</f>
        <v>70.5</v>
      </c>
      <c r="H68" s="72"/>
      <c r="I68" s="11">
        <f t="shared" si="5"/>
        <v>0</v>
      </c>
    </row>
    <row r="69" spans="1:9" ht="19.5" customHeight="1">
      <c r="A69" s="20" t="s">
        <v>179</v>
      </c>
      <c r="B69" s="21" t="s">
        <v>180</v>
      </c>
      <c r="C69" s="22" t="s">
        <v>60</v>
      </c>
      <c r="D69" s="11">
        <v>70.5</v>
      </c>
      <c r="E69" s="11" t="s">
        <v>2</v>
      </c>
      <c r="F69" s="85">
        <v>0</v>
      </c>
      <c r="G69" s="11">
        <f>SUM(D69*(1-F69))</f>
        <v>70.5</v>
      </c>
      <c r="H69" s="72"/>
      <c r="I69" s="11">
        <f t="shared" si="5"/>
        <v>0</v>
      </c>
    </row>
    <row r="70" spans="1:9" ht="19.5" customHeight="1">
      <c r="A70" s="20" t="s">
        <v>53</v>
      </c>
      <c r="B70" s="21" t="s">
        <v>134</v>
      </c>
      <c r="C70" s="22" t="s">
        <v>52</v>
      </c>
      <c r="D70" s="11">
        <v>62.8</v>
      </c>
      <c r="E70" s="11" t="s">
        <v>2</v>
      </c>
      <c r="F70" s="85">
        <v>0</v>
      </c>
      <c r="G70" s="11">
        <f t="shared" si="6"/>
        <v>62.8</v>
      </c>
      <c r="H70" s="72"/>
      <c r="I70" s="11">
        <f t="shared" si="5"/>
        <v>0</v>
      </c>
    </row>
    <row r="71" spans="1:9" ht="19.5" customHeight="1">
      <c r="A71" s="24"/>
      <c r="B71" s="21"/>
      <c r="C71" s="22"/>
      <c r="D71" s="11"/>
      <c r="E71" s="11"/>
      <c r="F71" s="85"/>
      <c r="G71" s="11"/>
      <c r="H71" s="72"/>
      <c r="I71" s="11">
        <f t="shared" si="5"/>
        <v>0</v>
      </c>
    </row>
    <row r="72" spans="1:9" ht="19.5" customHeight="1">
      <c r="A72" s="20" t="s">
        <v>54</v>
      </c>
      <c r="B72" s="21" t="s">
        <v>133</v>
      </c>
      <c r="C72" s="22" t="s">
        <v>49</v>
      </c>
      <c r="D72" s="11">
        <v>53.1</v>
      </c>
      <c r="E72" s="11" t="s">
        <v>8</v>
      </c>
      <c r="F72" s="85">
        <v>0</v>
      </c>
      <c r="G72" s="11">
        <f t="shared" si="6"/>
        <v>53.1</v>
      </c>
      <c r="H72" s="72"/>
      <c r="I72" s="11">
        <f t="shared" si="5"/>
        <v>0</v>
      </c>
    </row>
    <row r="73" spans="1:9" ht="19.5" customHeight="1">
      <c r="A73" s="20" t="s">
        <v>55</v>
      </c>
      <c r="B73" s="21" t="s">
        <v>132</v>
      </c>
      <c r="C73" s="22" t="s">
        <v>49</v>
      </c>
      <c r="D73" s="11">
        <v>53.1</v>
      </c>
      <c r="E73" s="11" t="s">
        <v>8</v>
      </c>
      <c r="F73" s="85">
        <v>0</v>
      </c>
      <c r="G73" s="11">
        <f t="shared" si="6"/>
        <v>53.1</v>
      </c>
      <c r="H73" s="72"/>
      <c r="I73" s="11">
        <f t="shared" si="5"/>
        <v>0</v>
      </c>
    </row>
    <row r="74" spans="1:9" ht="19.5" customHeight="1">
      <c r="A74" s="20" t="s">
        <v>56</v>
      </c>
      <c r="B74" s="21" t="s">
        <v>131</v>
      </c>
      <c r="C74" s="22" t="s">
        <v>52</v>
      </c>
      <c r="D74" s="11">
        <v>64.5</v>
      </c>
      <c r="E74" s="11" t="s">
        <v>2</v>
      </c>
      <c r="F74" s="85">
        <v>0</v>
      </c>
      <c r="G74" s="11">
        <f t="shared" si="6"/>
        <v>64.5</v>
      </c>
      <c r="H74" s="72"/>
      <c r="I74" s="11">
        <f t="shared" si="5"/>
        <v>0</v>
      </c>
    </row>
    <row r="75" spans="1:9" ht="19.5" customHeight="1">
      <c r="A75" s="20" t="s">
        <v>57</v>
      </c>
      <c r="B75" s="21" t="s">
        <v>130</v>
      </c>
      <c r="C75" s="22" t="s">
        <v>52</v>
      </c>
      <c r="D75" s="11">
        <v>64.5</v>
      </c>
      <c r="E75" s="11" t="s">
        <v>2</v>
      </c>
      <c r="F75" s="85">
        <v>0</v>
      </c>
      <c r="G75" s="11">
        <f t="shared" si="6"/>
        <v>64.5</v>
      </c>
      <c r="H75" s="72"/>
      <c r="I75" s="11">
        <f t="shared" si="5"/>
        <v>0</v>
      </c>
    </row>
    <row r="76" spans="1:9" ht="19.5" customHeight="1">
      <c r="A76" s="20"/>
      <c r="B76" s="21"/>
      <c r="C76" s="22"/>
      <c r="D76" s="11"/>
      <c r="E76" s="11"/>
      <c r="F76" s="85"/>
      <c r="G76" s="11"/>
      <c r="H76" s="72"/>
      <c r="I76" s="11"/>
    </row>
    <row r="77" spans="1:9" ht="19.5" customHeight="1">
      <c r="A77" s="20" t="s">
        <v>378</v>
      </c>
      <c r="B77" s="21" t="s">
        <v>379</v>
      </c>
      <c r="C77" s="22" t="s">
        <v>267</v>
      </c>
      <c r="D77" s="11">
        <v>25.41</v>
      </c>
      <c r="E77" s="11" t="s">
        <v>8</v>
      </c>
      <c r="F77" s="85">
        <v>0</v>
      </c>
      <c r="G77" s="11">
        <f t="shared" si="6"/>
        <v>25.41</v>
      </c>
      <c r="H77" s="72"/>
      <c r="I77" s="11">
        <f t="shared" si="5"/>
        <v>0</v>
      </c>
    </row>
    <row r="78" spans="1:9" ht="19.5" customHeight="1">
      <c r="A78" s="20"/>
      <c r="B78" s="21"/>
      <c r="C78" s="22"/>
      <c r="D78" s="11"/>
      <c r="E78" s="11"/>
      <c r="F78" s="85"/>
      <c r="G78" s="11"/>
      <c r="H78" s="72"/>
      <c r="I78" s="11"/>
    </row>
    <row r="79" spans="1:9" ht="19.5" customHeight="1">
      <c r="A79" s="35" t="s">
        <v>278</v>
      </c>
      <c r="B79" s="36" t="s">
        <v>279</v>
      </c>
      <c r="C79" s="28" t="s">
        <v>267</v>
      </c>
      <c r="D79" s="11">
        <v>32.1</v>
      </c>
      <c r="E79" s="11" t="s">
        <v>8</v>
      </c>
      <c r="F79" s="85">
        <v>0</v>
      </c>
      <c r="G79" s="11">
        <f t="shared" si="6"/>
        <v>32.1</v>
      </c>
      <c r="H79" s="72"/>
      <c r="I79" s="11">
        <f>SUM(G79*H79)</f>
        <v>0</v>
      </c>
    </row>
    <row r="80" spans="1:9" ht="19.5" customHeight="1">
      <c r="A80" s="35" t="s">
        <v>264</v>
      </c>
      <c r="B80" s="36" t="s">
        <v>510</v>
      </c>
      <c r="C80" s="28" t="s">
        <v>267</v>
      </c>
      <c r="D80" s="70">
        <v>33.5</v>
      </c>
      <c r="E80" s="70" t="s">
        <v>8</v>
      </c>
      <c r="F80" s="85">
        <v>0</v>
      </c>
      <c r="G80" s="70">
        <f t="shared" si="6"/>
        <v>33.5</v>
      </c>
      <c r="H80" s="72"/>
      <c r="I80" s="70">
        <f>SUM(G80*H80)</f>
        <v>0</v>
      </c>
    </row>
    <row r="81" spans="1:9" ht="19.5" customHeight="1">
      <c r="A81" s="35" t="s">
        <v>264</v>
      </c>
      <c r="B81" s="36" t="s">
        <v>277</v>
      </c>
      <c r="C81" s="28" t="s">
        <v>267</v>
      </c>
      <c r="D81" s="37">
        <v>36.95</v>
      </c>
      <c r="E81" s="37" t="s">
        <v>8</v>
      </c>
      <c r="F81" s="87">
        <v>0</v>
      </c>
      <c r="G81" s="11">
        <f t="shared" si="6"/>
        <v>36.95</v>
      </c>
      <c r="H81" s="74"/>
      <c r="I81" s="11">
        <f>SUM(G81*H81)</f>
        <v>0</v>
      </c>
    </row>
    <row r="82" spans="1:9" ht="19.5" customHeight="1">
      <c r="A82" s="35" t="s">
        <v>414</v>
      </c>
      <c r="B82" s="36" t="s">
        <v>415</v>
      </c>
      <c r="C82" s="28" t="s">
        <v>267</v>
      </c>
      <c r="D82" s="37">
        <v>37.5</v>
      </c>
      <c r="E82" s="37" t="s">
        <v>8</v>
      </c>
      <c r="F82" s="87">
        <v>0</v>
      </c>
      <c r="G82" s="11">
        <f t="shared" si="6"/>
        <v>37.5</v>
      </c>
      <c r="H82" s="74"/>
      <c r="I82" s="11">
        <f>SUM(G82*H82)</f>
        <v>0</v>
      </c>
    </row>
    <row r="83" spans="1:9" ht="19.5" customHeight="1">
      <c r="A83" s="20" t="s">
        <v>265</v>
      </c>
      <c r="B83" s="21" t="s">
        <v>266</v>
      </c>
      <c r="C83" s="22" t="s">
        <v>267</v>
      </c>
      <c r="D83" s="11">
        <v>38.95</v>
      </c>
      <c r="E83" s="11" t="s">
        <v>8</v>
      </c>
      <c r="F83" s="85">
        <v>0</v>
      </c>
      <c r="G83" s="11">
        <f t="shared" si="6"/>
        <v>38.95</v>
      </c>
      <c r="H83" s="72"/>
      <c r="I83" s="11">
        <f>SUM(G83*H83)</f>
        <v>0</v>
      </c>
    </row>
    <row r="84" spans="1:9" ht="19.5" customHeight="1">
      <c r="A84" s="25" t="s">
        <v>58</v>
      </c>
      <c r="B84" s="26"/>
      <c r="C84" s="26"/>
      <c r="D84" s="27"/>
      <c r="E84" s="27"/>
      <c r="F84" s="88"/>
      <c r="G84" s="27"/>
      <c r="H84" s="73"/>
      <c r="I84" s="46"/>
    </row>
    <row r="85" spans="1:9" ht="19.5" customHeight="1">
      <c r="A85" s="24" t="s">
        <v>473</v>
      </c>
      <c r="B85" s="23" t="s">
        <v>496</v>
      </c>
      <c r="C85" s="22" t="s">
        <v>181</v>
      </c>
      <c r="D85" s="70">
        <v>184.57</v>
      </c>
      <c r="E85" s="22" t="s">
        <v>59</v>
      </c>
      <c r="F85" s="85">
        <v>0</v>
      </c>
      <c r="G85" s="70">
        <f>SUM(D85*(1-F85))</f>
        <v>184.57</v>
      </c>
      <c r="H85" s="75"/>
      <c r="I85" s="70">
        <f>SUM(G85*H85)</f>
        <v>0</v>
      </c>
    </row>
    <row r="86" spans="1:9" ht="19.5" customHeight="1">
      <c r="A86" s="24" t="s">
        <v>474</v>
      </c>
      <c r="B86" s="23" t="s">
        <v>476</v>
      </c>
      <c r="C86" s="22" t="s">
        <v>181</v>
      </c>
      <c r="D86" s="70">
        <v>224.4</v>
      </c>
      <c r="E86" s="22" t="s">
        <v>59</v>
      </c>
      <c r="F86" s="85">
        <v>0</v>
      </c>
      <c r="G86" s="70">
        <f>SUM(D86*(1-F86))</f>
        <v>224.4</v>
      </c>
      <c r="H86" s="75"/>
      <c r="I86" s="70">
        <f>SUM(G86*H86)</f>
        <v>0</v>
      </c>
    </row>
    <row r="87" spans="1:9" ht="19.5" customHeight="1">
      <c r="A87" s="24" t="s">
        <v>475</v>
      </c>
      <c r="B87" s="23" t="s">
        <v>477</v>
      </c>
      <c r="C87" s="22" t="s">
        <v>181</v>
      </c>
      <c r="D87" s="70">
        <v>224.4</v>
      </c>
      <c r="E87" s="22" t="s">
        <v>59</v>
      </c>
      <c r="F87" s="85">
        <v>0</v>
      </c>
      <c r="G87" s="70">
        <f>SUM(D87*(1-F87))</f>
        <v>224.4</v>
      </c>
      <c r="H87" s="75"/>
      <c r="I87" s="70">
        <f>SUM(G87*H87)</f>
        <v>0</v>
      </c>
    </row>
    <row r="88" spans="1:9" ht="19.5" customHeight="1">
      <c r="A88" s="20" t="s">
        <v>182</v>
      </c>
      <c r="B88" s="21" t="s">
        <v>199</v>
      </c>
      <c r="C88" s="22" t="s">
        <v>181</v>
      </c>
      <c r="D88" s="11">
        <v>198.9</v>
      </c>
      <c r="E88" s="22" t="s">
        <v>59</v>
      </c>
      <c r="F88" s="85">
        <v>0</v>
      </c>
      <c r="G88" s="11">
        <f aca="true" t="shared" si="7" ref="G88:G96">SUM(D88*(1-F88))</f>
        <v>198.9</v>
      </c>
      <c r="H88" s="72"/>
      <c r="I88" s="11">
        <f>SUM(G88*H88)</f>
        <v>0</v>
      </c>
    </row>
    <row r="89" spans="1:9" ht="19.5" customHeight="1">
      <c r="A89" s="20" t="s">
        <v>183</v>
      </c>
      <c r="B89" s="21" t="s">
        <v>200</v>
      </c>
      <c r="C89" s="22" t="s">
        <v>181</v>
      </c>
      <c r="D89" s="11">
        <v>112.71</v>
      </c>
      <c r="E89" s="22" t="s">
        <v>59</v>
      </c>
      <c r="F89" s="85">
        <v>0</v>
      </c>
      <c r="G89" s="11">
        <f t="shared" si="7"/>
        <v>112.71</v>
      </c>
      <c r="H89" s="72"/>
      <c r="I89" s="11">
        <f aca="true" t="shared" si="8" ref="I89:I96">SUM(G89*H89)</f>
        <v>0</v>
      </c>
    </row>
    <row r="90" spans="1:9" ht="19.5" customHeight="1">
      <c r="A90" s="20" t="s">
        <v>184</v>
      </c>
      <c r="B90" s="21" t="s">
        <v>186</v>
      </c>
      <c r="C90" s="22" t="s">
        <v>181</v>
      </c>
      <c r="D90" s="11">
        <v>158.1</v>
      </c>
      <c r="E90" s="22" t="s">
        <v>59</v>
      </c>
      <c r="F90" s="85">
        <v>0</v>
      </c>
      <c r="G90" s="11">
        <f t="shared" si="7"/>
        <v>158.1</v>
      </c>
      <c r="H90" s="72"/>
      <c r="I90" s="11">
        <f t="shared" si="8"/>
        <v>0</v>
      </c>
    </row>
    <row r="91" spans="1:9" ht="19.5" customHeight="1">
      <c r="A91" s="20" t="s">
        <v>185</v>
      </c>
      <c r="B91" s="21" t="s">
        <v>187</v>
      </c>
      <c r="C91" s="22" t="s">
        <v>181</v>
      </c>
      <c r="D91" s="11">
        <v>172.71</v>
      </c>
      <c r="E91" s="22" t="s">
        <v>59</v>
      </c>
      <c r="F91" s="85">
        <v>0</v>
      </c>
      <c r="G91" s="11">
        <f t="shared" si="7"/>
        <v>172.71</v>
      </c>
      <c r="H91" s="72"/>
      <c r="I91" s="11">
        <f t="shared" si="8"/>
        <v>0</v>
      </c>
    </row>
    <row r="92" spans="1:9" ht="19.5" customHeight="1">
      <c r="A92" s="20" t="s">
        <v>188</v>
      </c>
      <c r="B92" s="21" t="s">
        <v>189</v>
      </c>
      <c r="C92" s="22" t="s">
        <v>181</v>
      </c>
      <c r="D92" s="11">
        <v>172.71</v>
      </c>
      <c r="E92" s="22" t="s">
        <v>59</v>
      </c>
      <c r="F92" s="85">
        <v>0</v>
      </c>
      <c r="G92" s="11">
        <f t="shared" si="7"/>
        <v>172.71</v>
      </c>
      <c r="H92" s="72"/>
      <c r="I92" s="11">
        <f t="shared" si="8"/>
        <v>0</v>
      </c>
    </row>
    <row r="93" spans="1:9" ht="19.5" customHeight="1">
      <c r="A93" s="20" t="s">
        <v>190</v>
      </c>
      <c r="B93" s="21" t="s">
        <v>191</v>
      </c>
      <c r="C93" s="22" t="s">
        <v>181</v>
      </c>
      <c r="D93" s="11">
        <v>122</v>
      </c>
      <c r="E93" s="22" t="s">
        <v>59</v>
      </c>
      <c r="F93" s="85">
        <v>0</v>
      </c>
      <c r="G93" s="11">
        <f t="shared" si="7"/>
        <v>122</v>
      </c>
      <c r="H93" s="72"/>
      <c r="I93" s="11">
        <f t="shared" si="8"/>
        <v>0</v>
      </c>
    </row>
    <row r="94" spans="1:9" ht="19.5" customHeight="1">
      <c r="A94" s="20" t="s">
        <v>192</v>
      </c>
      <c r="B94" s="21" t="s">
        <v>193</v>
      </c>
      <c r="C94" s="22" t="s">
        <v>181</v>
      </c>
      <c r="D94" s="11">
        <v>122</v>
      </c>
      <c r="E94" s="22" t="s">
        <v>59</v>
      </c>
      <c r="F94" s="85">
        <v>0</v>
      </c>
      <c r="G94" s="11">
        <f t="shared" si="7"/>
        <v>122</v>
      </c>
      <c r="H94" s="72"/>
      <c r="I94" s="11">
        <f t="shared" si="8"/>
        <v>0</v>
      </c>
    </row>
    <row r="95" spans="1:9" ht="19.5" customHeight="1">
      <c r="A95" s="20" t="s">
        <v>194</v>
      </c>
      <c r="B95" s="21" t="s">
        <v>195</v>
      </c>
      <c r="C95" s="22" t="s">
        <v>181</v>
      </c>
      <c r="D95" s="11">
        <v>101.49</v>
      </c>
      <c r="E95" s="22" t="s">
        <v>59</v>
      </c>
      <c r="F95" s="85">
        <v>0</v>
      </c>
      <c r="G95" s="11">
        <f t="shared" si="7"/>
        <v>101.49</v>
      </c>
      <c r="H95" s="72"/>
      <c r="I95" s="11">
        <f t="shared" si="8"/>
        <v>0</v>
      </c>
    </row>
    <row r="96" spans="1:9" ht="19.5" customHeight="1">
      <c r="A96" s="20" t="s">
        <v>196</v>
      </c>
      <c r="B96" s="21" t="s">
        <v>197</v>
      </c>
      <c r="C96" s="22" t="s">
        <v>181</v>
      </c>
      <c r="D96" s="11">
        <v>101.49</v>
      </c>
      <c r="E96" s="22" t="s">
        <v>59</v>
      </c>
      <c r="F96" s="85">
        <v>0</v>
      </c>
      <c r="G96" s="11">
        <f t="shared" si="7"/>
        <v>101.49</v>
      </c>
      <c r="H96" s="72"/>
      <c r="I96" s="11">
        <f t="shared" si="8"/>
        <v>0</v>
      </c>
    </row>
    <row r="97" spans="1:9" ht="19.5" customHeight="1">
      <c r="A97" s="69"/>
      <c r="B97" s="71"/>
      <c r="C97" s="22"/>
      <c r="D97" s="70"/>
      <c r="E97" s="22"/>
      <c r="F97" s="85"/>
      <c r="G97" s="70"/>
      <c r="H97" s="72"/>
      <c r="I97" s="70"/>
    </row>
    <row r="98" spans="1:9" ht="19.5" customHeight="1">
      <c r="A98" s="24" t="s">
        <v>479</v>
      </c>
      <c r="B98" s="23" t="s">
        <v>498</v>
      </c>
      <c r="C98" s="22" t="s">
        <v>181</v>
      </c>
      <c r="D98" s="70">
        <v>184.57</v>
      </c>
      <c r="E98" s="22" t="s">
        <v>59</v>
      </c>
      <c r="F98" s="85">
        <v>0</v>
      </c>
      <c r="G98" s="70">
        <f>SUM(D98*(1-F98))</f>
        <v>184.57</v>
      </c>
      <c r="H98" s="75"/>
      <c r="I98" s="70">
        <f>SUM(G98*H98)</f>
        <v>0</v>
      </c>
    </row>
    <row r="99" spans="1:9" ht="19.5" customHeight="1">
      <c r="A99" s="24" t="s">
        <v>480</v>
      </c>
      <c r="B99" s="23" t="s">
        <v>478</v>
      </c>
      <c r="C99" s="22" t="s">
        <v>181</v>
      </c>
      <c r="D99" s="70">
        <v>224.4</v>
      </c>
      <c r="E99" s="22" t="s">
        <v>59</v>
      </c>
      <c r="F99" s="85">
        <v>0</v>
      </c>
      <c r="G99" s="70">
        <f>SUM(D99*(1-F99))</f>
        <v>224.4</v>
      </c>
      <c r="H99" s="75"/>
      <c r="I99" s="70">
        <f>SUM(G99*H99)</f>
        <v>0</v>
      </c>
    </row>
    <row r="100" spans="1:9" ht="19.5" customHeight="1">
      <c r="A100" s="24" t="s">
        <v>481</v>
      </c>
      <c r="B100" s="23" t="s">
        <v>482</v>
      </c>
      <c r="C100" s="22" t="s">
        <v>181</v>
      </c>
      <c r="D100" s="70">
        <v>224.4</v>
      </c>
      <c r="E100" s="22" t="s">
        <v>59</v>
      </c>
      <c r="F100" s="85">
        <v>0</v>
      </c>
      <c r="G100" s="70">
        <f>SUM(D100*(1-F100))</f>
        <v>224.4</v>
      </c>
      <c r="H100" s="75"/>
      <c r="I100" s="70">
        <f>SUM(G100*H100)</f>
        <v>0</v>
      </c>
    </row>
    <row r="101" spans="1:9" ht="19.5" customHeight="1">
      <c r="A101" s="20" t="s">
        <v>198</v>
      </c>
      <c r="B101" s="21" t="s">
        <v>203</v>
      </c>
      <c r="C101" s="22" t="s">
        <v>181</v>
      </c>
      <c r="D101" s="11">
        <v>198.9</v>
      </c>
      <c r="E101" s="22" t="s">
        <v>59</v>
      </c>
      <c r="F101" s="85">
        <v>0</v>
      </c>
      <c r="G101" s="11">
        <f aca="true" t="shared" si="9" ref="G101:G126">SUM(D101*(1-F101))</f>
        <v>198.9</v>
      </c>
      <c r="H101" s="72"/>
      <c r="I101" s="11">
        <f aca="true" t="shared" si="10" ref="I101:I126">SUM(G101*H101)</f>
        <v>0</v>
      </c>
    </row>
    <row r="102" spans="1:9" ht="19.5" customHeight="1">
      <c r="A102" s="20" t="s">
        <v>201</v>
      </c>
      <c r="B102" s="21" t="s">
        <v>202</v>
      </c>
      <c r="C102" s="22" t="s">
        <v>181</v>
      </c>
      <c r="D102" s="11">
        <v>112.71</v>
      </c>
      <c r="E102" s="22" t="s">
        <v>59</v>
      </c>
      <c r="F102" s="85">
        <v>0</v>
      </c>
      <c r="G102" s="11">
        <f t="shared" si="9"/>
        <v>112.71</v>
      </c>
      <c r="H102" s="72"/>
      <c r="I102" s="11">
        <f t="shared" si="10"/>
        <v>0</v>
      </c>
    </row>
    <row r="103" spans="1:9" ht="19.5" customHeight="1">
      <c r="A103" s="20" t="s">
        <v>204</v>
      </c>
      <c r="B103" s="21" t="s">
        <v>205</v>
      </c>
      <c r="C103" s="22" t="s">
        <v>181</v>
      </c>
      <c r="D103" s="11">
        <v>158.1</v>
      </c>
      <c r="E103" s="22" t="s">
        <v>59</v>
      </c>
      <c r="F103" s="85">
        <v>0</v>
      </c>
      <c r="G103" s="11">
        <f t="shared" si="9"/>
        <v>158.1</v>
      </c>
      <c r="H103" s="72"/>
      <c r="I103" s="11">
        <f t="shared" si="10"/>
        <v>0</v>
      </c>
    </row>
    <row r="104" spans="1:9" ht="19.5" customHeight="1">
      <c r="A104" s="20" t="s">
        <v>206</v>
      </c>
      <c r="B104" s="21" t="s">
        <v>207</v>
      </c>
      <c r="C104" s="22" t="s">
        <v>181</v>
      </c>
      <c r="D104" s="11">
        <v>172.71</v>
      </c>
      <c r="E104" s="22" t="s">
        <v>59</v>
      </c>
      <c r="F104" s="85">
        <v>0</v>
      </c>
      <c r="G104" s="11">
        <f t="shared" si="9"/>
        <v>172.71</v>
      </c>
      <c r="H104" s="72"/>
      <c r="I104" s="11">
        <f t="shared" si="10"/>
        <v>0</v>
      </c>
    </row>
    <row r="105" spans="1:9" ht="19.5" customHeight="1">
      <c r="A105" s="20" t="s">
        <v>208</v>
      </c>
      <c r="B105" s="21" t="s">
        <v>209</v>
      </c>
      <c r="C105" s="22" t="s">
        <v>181</v>
      </c>
      <c r="D105" s="11">
        <v>172.71</v>
      </c>
      <c r="E105" s="22" t="s">
        <v>59</v>
      </c>
      <c r="F105" s="85">
        <v>0</v>
      </c>
      <c r="G105" s="11">
        <f t="shared" si="9"/>
        <v>172.71</v>
      </c>
      <c r="H105" s="72"/>
      <c r="I105" s="11">
        <f t="shared" si="10"/>
        <v>0</v>
      </c>
    </row>
    <row r="106" spans="1:9" ht="19.5" customHeight="1">
      <c r="A106" s="20" t="s">
        <v>210</v>
      </c>
      <c r="B106" s="21" t="s">
        <v>211</v>
      </c>
      <c r="C106" s="22" t="s">
        <v>181</v>
      </c>
      <c r="D106" s="11">
        <v>122</v>
      </c>
      <c r="E106" s="22" t="s">
        <v>59</v>
      </c>
      <c r="F106" s="85">
        <v>0</v>
      </c>
      <c r="G106" s="11">
        <f t="shared" si="9"/>
        <v>122</v>
      </c>
      <c r="H106" s="72"/>
      <c r="I106" s="11">
        <f t="shared" si="10"/>
        <v>0</v>
      </c>
    </row>
    <row r="107" spans="1:9" s="6" customFormat="1" ht="19.5" customHeight="1">
      <c r="A107" s="20" t="s">
        <v>212</v>
      </c>
      <c r="B107" s="21" t="s">
        <v>213</v>
      </c>
      <c r="C107" s="22" t="s">
        <v>181</v>
      </c>
      <c r="D107" s="11">
        <v>122</v>
      </c>
      <c r="E107" s="22" t="s">
        <v>59</v>
      </c>
      <c r="F107" s="85">
        <v>0</v>
      </c>
      <c r="G107" s="11">
        <f t="shared" si="9"/>
        <v>122</v>
      </c>
      <c r="H107" s="72"/>
      <c r="I107" s="11">
        <f t="shared" si="10"/>
        <v>0</v>
      </c>
    </row>
    <row r="108" spans="1:9" s="6" customFormat="1" ht="19.5" customHeight="1">
      <c r="A108" s="20" t="s">
        <v>214</v>
      </c>
      <c r="B108" s="21" t="s">
        <v>215</v>
      </c>
      <c r="C108" s="22" t="s">
        <v>181</v>
      </c>
      <c r="D108" s="11">
        <v>101.49</v>
      </c>
      <c r="E108" s="22" t="s">
        <v>59</v>
      </c>
      <c r="F108" s="85">
        <v>0</v>
      </c>
      <c r="G108" s="11">
        <f t="shared" si="9"/>
        <v>101.49</v>
      </c>
      <c r="H108" s="72"/>
      <c r="I108" s="11">
        <f t="shared" si="10"/>
        <v>0</v>
      </c>
    </row>
    <row r="109" spans="1:9" ht="19.5" customHeight="1">
      <c r="A109" s="20" t="s">
        <v>216</v>
      </c>
      <c r="B109" s="21" t="s">
        <v>217</v>
      </c>
      <c r="C109" s="22" t="s">
        <v>181</v>
      </c>
      <c r="D109" s="11">
        <v>101.49</v>
      </c>
      <c r="E109" s="22" t="s">
        <v>59</v>
      </c>
      <c r="F109" s="85">
        <v>0</v>
      </c>
      <c r="G109" s="11">
        <f t="shared" si="9"/>
        <v>101.49</v>
      </c>
      <c r="H109" s="72"/>
      <c r="I109" s="11">
        <f t="shared" si="10"/>
        <v>0</v>
      </c>
    </row>
    <row r="110" spans="1:9" ht="19.5" customHeight="1">
      <c r="A110" s="20"/>
      <c r="B110" s="21"/>
      <c r="C110" s="22"/>
      <c r="D110" s="11"/>
      <c r="E110" s="22"/>
      <c r="F110" s="85"/>
      <c r="G110" s="11"/>
      <c r="H110" s="72"/>
      <c r="I110" s="11"/>
    </row>
    <row r="111" spans="1:9" ht="19.5" customHeight="1">
      <c r="A111" s="20" t="s">
        <v>218</v>
      </c>
      <c r="B111" s="21" t="s">
        <v>219</v>
      </c>
      <c r="C111" s="28" t="s">
        <v>60</v>
      </c>
      <c r="D111" s="11">
        <v>12.64</v>
      </c>
      <c r="E111" s="11" t="s">
        <v>2</v>
      </c>
      <c r="F111" s="85">
        <v>0</v>
      </c>
      <c r="G111" s="11">
        <f t="shared" si="9"/>
        <v>12.64</v>
      </c>
      <c r="H111" s="72"/>
      <c r="I111" s="11">
        <f t="shared" si="10"/>
        <v>0</v>
      </c>
    </row>
    <row r="112" spans="1:9" ht="19.5" customHeight="1">
      <c r="A112" s="20"/>
      <c r="B112" s="21"/>
      <c r="C112" s="28"/>
      <c r="D112" s="11"/>
      <c r="E112" s="11"/>
      <c r="F112" s="85"/>
      <c r="G112" s="11"/>
      <c r="H112" s="72"/>
      <c r="I112" s="11"/>
    </row>
    <row r="113" spans="1:9" ht="19.5" customHeight="1">
      <c r="A113" s="24" t="s">
        <v>483</v>
      </c>
      <c r="B113" s="23" t="s">
        <v>497</v>
      </c>
      <c r="C113" s="22" t="s">
        <v>181</v>
      </c>
      <c r="D113" s="70">
        <v>184.57</v>
      </c>
      <c r="E113" s="22" t="s">
        <v>59</v>
      </c>
      <c r="F113" s="85">
        <v>0</v>
      </c>
      <c r="G113" s="70">
        <f>SUM(D113*(1-F113))</f>
        <v>184.57</v>
      </c>
      <c r="H113" s="75"/>
      <c r="I113" s="70">
        <f t="shared" si="10"/>
        <v>0</v>
      </c>
    </row>
    <row r="114" spans="1:9" ht="19.5" customHeight="1">
      <c r="A114" s="24" t="s">
        <v>484</v>
      </c>
      <c r="B114" s="23" t="s">
        <v>486</v>
      </c>
      <c r="C114" s="22" t="s">
        <v>181</v>
      </c>
      <c r="D114" s="70">
        <v>224.4</v>
      </c>
      <c r="E114" s="22" t="s">
        <v>59</v>
      </c>
      <c r="F114" s="85">
        <v>0</v>
      </c>
      <c r="G114" s="70">
        <f>SUM(D114*(1-F114))</f>
        <v>224.4</v>
      </c>
      <c r="H114" s="75"/>
      <c r="I114" s="70">
        <f t="shared" si="10"/>
        <v>0</v>
      </c>
    </row>
    <row r="115" spans="1:9" ht="19.5" customHeight="1">
      <c r="A115" s="24" t="s">
        <v>485</v>
      </c>
      <c r="B115" s="23" t="s">
        <v>487</v>
      </c>
      <c r="C115" s="22" t="s">
        <v>181</v>
      </c>
      <c r="D115" s="70">
        <v>224.4</v>
      </c>
      <c r="E115" s="22" t="s">
        <v>59</v>
      </c>
      <c r="F115" s="85">
        <v>0</v>
      </c>
      <c r="G115" s="70">
        <f>SUM(D115*(1-F115))</f>
        <v>224.4</v>
      </c>
      <c r="H115" s="75"/>
      <c r="I115" s="70">
        <f t="shared" si="10"/>
        <v>0</v>
      </c>
    </row>
    <row r="116" spans="1:9" ht="19.5" customHeight="1">
      <c r="A116" s="20" t="s">
        <v>393</v>
      </c>
      <c r="B116" s="21" t="s">
        <v>392</v>
      </c>
      <c r="C116" s="22" t="s">
        <v>181</v>
      </c>
      <c r="D116" s="11">
        <v>198.9</v>
      </c>
      <c r="E116" s="22" t="s">
        <v>59</v>
      </c>
      <c r="F116" s="85">
        <v>0</v>
      </c>
      <c r="G116" s="11">
        <f t="shared" si="9"/>
        <v>198.9</v>
      </c>
      <c r="H116" s="72"/>
      <c r="I116" s="11">
        <f t="shared" si="10"/>
        <v>0</v>
      </c>
    </row>
    <row r="117" spans="1:9" ht="19.5" customHeight="1">
      <c r="A117" s="20" t="s">
        <v>394</v>
      </c>
      <c r="B117" s="21" t="s">
        <v>402</v>
      </c>
      <c r="C117" s="22" t="s">
        <v>181</v>
      </c>
      <c r="D117" s="11">
        <v>112.71</v>
      </c>
      <c r="E117" s="22" t="s">
        <v>59</v>
      </c>
      <c r="F117" s="85">
        <v>0</v>
      </c>
      <c r="G117" s="11">
        <f t="shared" si="9"/>
        <v>112.71</v>
      </c>
      <c r="H117" s="72"/>
      <c r="I117" s="11">
        <f t="shared" si="10"/>
        <v>0</v>
      </c>
    </row>
    <row r="118" spans="1:9" ht="19.5" customHeight="1">
      <c r="A118" s="20" t="s">
        <v>395</v>
      </c>
      <c r="B118" s="21" t="s">
        <v>403</v>
      </c>
      <c r="C118" s="22" t="s">
        <v>181</v>
      </c>
      <c r="D118" s="11">
        <v>158.1</v>
      </c>
      <c r="E118" s="22" t="s">
        <v>59</v>
      </c>
      <c r="F118" s="85">
        <v>0</v>
      </c>
      <c r="G118" s="11">
        <f t="shared" si="9"/>
        <v>158.1</v>
      </c>
      <c r="H118" s="72"/>
      <c r="I118" s="11">
        <f t="shared" si="10"/>
        <v>0</v>
      </c>
    </row>
    <row r="119" spans="1:9" ht="19.5" customHeight="1">
      <c r="A119" s="20" t="s">
        <v>396</v>
      </c>
      <c r="B119" s="21" t="s">
        <v>404</v>
      </c>
      <c r="C119" s="22" t="s">
        <v>181</v>
      </c>
      <c r="D119" s="11">
        <v>172.71</v>
      </c>
      <c r="E119" s="22" t="s">
        <v>59</v>
      </c>
      <c r="F119" s="85">
        <v>0</v>
      </c>
      <c r="G119" s="11">
        <f t="shared" si="9"/>
        <v>172.71</v>
      </c>
      <c r="H119" s="72"/>
      <c r="I119" s="11">
        <f t="shared" si="10"/>
        <v>0</v>
      </c>
    </row>
    <row r="120" spans="1:9" ht="19.5" customHeight="1">
      <c r="A120" s="20" t="s">
        <v>397</v>
      </c>
      <c r="B120" s="21" t="s">
        <v>405</v>
      </c>
      <c r="C120" s="22" t="s">
        <v>181</v>
      </c>
      <c r="D120" s="11">
        <v>172.71</v>
      </c>
      <c r="E120" s="22" t="s">
        <v>59</v>
      </c>
      <c r="F120" s="85">
        <v>0</v>
      </c>
      <c r="G120" s="11">
        <f t="shared" si="9"/>
        <v>172.71</v>
      </c>
      <c r="H120" s="72"/>
      <c r="I120" s="11">
        <f t="shared" si="10"/>
        <v>0</v>
      </c>
    </row>
    <row r="121" spans="1:9" ht="19.5" customHeight="1">
      <c r="A121" s="20" t="s">
        <v>398</v>
      </c>
      <c r="B121" s="21" t="s">
        <v>406</v>
      </c>
      <c r="C121" s="22" t="s">
        <v>181</v>
      </c>
      <c r="D121" s="11">
        <v>122</v>
      </c>
      <c r="E121" s="22" t="s">
        <v>59</v>
      </c>
      <c r="F121" s="85">
        <v>0</v>
      </c>
      <c r="G121" s="11">
        <f t="shared" si="9"/>
        <v>122</v>
      </c>
      <c r="H121" s="72"/>
      <c r="I121" s="11">
        <f t="shared" si="10"/>
        <v>0</v>
      </c>
    </row>
    <row r="122" spans="1:9" ht="19.5" customHeight="1">
      <c r="A122" s="20" t="s">
        <v>399</v>
      </c>
      <c r="B122" s="21" t="s">
        <v>407</v>
      </c>
      <c r="C122" s="22" t="s">
        <v>181</v>
      </c>
      <c r="D122" s="11">
        <v>122</v>
      </c>
      <c r="E122" s="22" t="s">
        <v>59</v>
      </c>
      <c r="F122" s="85">
        <v>0</v>
      </c>
      <c r="G122" s="11">
        <f t="shared" si="9"/>
        <v>122</v>
      </c>
      <c r="H122" s="72"/>
      <c r="I122" s="11">
        <f t="shared" si="10"/>
        <v>0</v>
      </c>
    </row>
    <row r="123" spans="1:9" ht="19.5" customHeight="1">
      <c r="A123" s="20" t="s">
        <v>400</v>
      </c>
      <c r="B123" s="21" t="s">
        <v>408</v>
      </c>
      <c r="C123" s="22" t="s">
        <v>181</v>
      </c>
      <c r="D123" s="11">
        <v>101.49</v>
      </c>
      <c r="E123" s="22" t="s">
        <v>59</v>
      </c>
      <c r="F123" s="85">
        <v>0</v>
      </c>
      <c r="G123" s="11">
        <f t="shared" si="9"/>
        <v>101.49</v>
      </c>
      <c r="H123" s="72"/>
      <c r="I123" s="11">
        <f t="shared" si="10"/>
        <v>0</v>
      </c>
    </row>
    <row r="124" spans="1:9" ht="19.5" customHeight="1">
      <c r="A124" s="20" t="s">
        <v>401</v>
      </c>
      <c r="B124" s="21" t="s">
        <v>409</v>
      </c>
      <c r="C124" s="22" t="s">
        <v>181</v>
      </c>
      <c r="D124" s="11">
        <v>101.49</v>
      </c>
      <c r="E124" s="22" t="s">
        <v>59</v>
      </c>
      <c r="F124" s="85">
        <v>0</v>
      </c>
      <c r="G124" s="11">
        <f t="shared" si="9"/>
        <v>101.49</v>
      </c>
      <c r="H124" s="72"/>
      <c r="I124" s="11">
        <f t="shared" si="10"/>
        <v>0</v>
      </c>
    </row>
    <row r="125" spans="1:9" ht="19.5" customHeight="1">
      <c r="A125" s="69"/>
      <c r="B125" s="71"/>
      <c r="C125" s="22"/>
      <c r="D125" s="70"/>
      <c r="E125" s="22"/>
      <c r="F125" s="85"/>
      <c r="G125" s="70"/>
      <c r="H125" s="72"/>
      <c r="I125" s="70">
        <f t="shared" si="10"/>
        <v>0</v>
      </c>
    </row>
    <row r="126" spans="1:9" ht="19.5" customHeight="1">
      <c r="A126" s="69" t="s">
        <v>516</v>
      </c>
      <c r="B126" s="71" t="s">
        <v>514</v>
      </c>
      <c r="C126" s="22" t="s">
        <v>515</v>
      </c>
      <c r="D126" s="70">
        <v>19.5</v>
      </c>
      <c r="E126" s="22" t="s">
        <v>2</v>
      </c>
      <c r="F126" s="85">
        <v>0</v>
      </c>
      <c r="G126" s="70">
        <f t="shared" si="9"/>
        <v>19.5</v>
      </c>
      <c r="H126" s="72"/>
      <c r="I126" s="70">
        <f t="shared" si="10"/>
        <v>0</v>
      </c>
    </row>
    <row r="127" spans="1:9" ht="19.5" customHeight="1">
      <c r="A127" s="20"/>
      <c r="B127" s="21"/>
      <c r="C127" s="22"/>
      <c r="D127" s="11"/>
      <c r="E127" s="11"/>
      <c r="F127" s="85"/>
      <c r="G127" s="11"/>
      <c r="H127" s="72"/>
      <c r="I127" s="11">
        <f aca="true" t="shared" si="11" ref="I127:I136">SUM(G127*H127)</f>
        <v>0</v>
      </c>
    </row>
    <row r="128" spans="1:9" ht="19.5" customHeight="1">
      <c r="A128" s="20" t="s">
        <v>61</v>
      </c>
      <c r="B128" s="21" t="s">
        <v>129</v>
      </c>
      <c r="C128" s="22" t="s">
        <v>59</v>
      </c>
      <c r="D128" s="11">
        <v>104.7</v>
      </c>
      <c r="E128" s="22" t="s">
        <v>59</v>
      </c>
      <c r="F128" s="85">
        <v>0</v>
      </c>
      <c r="G128" s="11">
        <f aca="true" t="shared" si="12" ref="G128:G136">SUM(D128*(1-F128))</f>
        <v>104.7</v>
      </c>
      <c r="H128" s="72"/>
      <c r="I128" s="11">
        <f t="shared" si="11"/>
        <v>0</v>
      </c>
    </row>
    <row r="129" spans="1:9" ht="19.5" customHeight="1">
      <c r="A129" s="20" t="s">
        <v>62</v>
      </c>
      <c r="B129" s="21" t="s">
        <v>128</v>
      </c>
      <c r="C129" s="22" t="s">
        <v>59</v>
      </c>
      <c r="D129" s="11">
        <v>104.7</v>
      </c>
      <c r="E129" s="22" t="s">
        <v>59</v>
      </c>
      <c r="F129" s="85">
        <v>0</v>
      </c>
      <c r="G129" s="11">
        <f t="shared" si="12"/>
        <v>104.7</v>
      </c>
      <c r="H129" s="72"/>
      <c r="I129" s="11">
        <f t="shared" si="11"/>
        <v>0</v>
      </c>
    </row>
    <row r="130" spans="1:9" ht="19.5" customHeight="1">
      <c r="A130" s="20" t="s">
        <v>457</v>
      </c>
      <c r="B130" s="21" t="s">
        <v>458</v>
      </c>
      <c r="C130" s="22" t="s">
        <v>59</v>
      </c>
      <c r="D130" s="11">
        <v>104.7</v>
      </c>
      <c r="E130" s="22" t="s">
        <v>59</v>
      </c>
      <c r="F130" s="85">
        <v>0</v>
      </c>
      <c r="G130" s="11">
        <f t="shared" si="12"/>
        <v>104.7</v>
      </c>
      <c r="H130" s="72"/>
      <c r="I130" s="11">
        <f t="shared" si="11"/>
        <v>0</v>
      </c>
    </row>
    <row r="131" spans="1:9" ht="19.5" customHeight="1">
      <c r="A131" s="20" t="s">
        <v>63</v>
      </c>
      <c r="B131" s="21" t="s">
        <v>127</v>
      </c>
      <c r="C131" s="28" t="s">
        <v>60</v>
      </c>
      <c r="D131" s="11">
        <v>29.83</v>
      </c>
      <c r="E131" s="11" t="s">
        <v>2</v>
      </c>
      <c r="F131" s="85">
        <v>0</v>
      </c>
      <c r="G131" s="11">
        <f t="shared" si="12"/>
        <v>29.83</v>
      </c>
      <c r="H131" s="72"/>
      <c r="I131" s="11">
        <f t="shared" si="11"/>
        <v>0</v>
      </c>
    </row>
    <row r="132" spans="1:9" ht="19.5" customHeight="1">
      <c r="A132" s="20" t="s">
        <v>64</v>
      </c>
      <c r="B132" s="21" t="s">
        <v>126</v>
      </c>
      <c r="C132" s="28" t="s">
        <v>60</v>
      </c>
      <c r="D132" s="11">
        <v>29.83</v>
      </c>
      <c r="E132" s="11" t="s">
        <v>2</v>
      </c>
      <c r="F132" s="85">
        <v>0</v>
      </c>
      <c r="G132" s="11">
        <f t="shared" si="12"/>
        <v>29.83</v>
      </c>
      <c r="H132" s="72"/>
      <c r="I132" s="11">
        <f>SUM(G131*H131)</f>
        <v>0</v>
      </c>
    </row>
    <row r="133" spans="1:9" ht="19.5" customHeight="1">
      <c r="A133" s="20" t="s">
        <v>455</v>
      </c>
      <c r="B133" s="21" t="s">
        <v>456</v>
      </c>
      <c r="C133" s="28" t="s">
        <v>52</v>
      </c>
      <c r="D133" s="11">
        <v>29.83</v>
      </c>
      <c r="E133" s="11" t="s">
        <v>2</v>
      </c>
      <c r="F133" s="85">
        <v>0</v>
      </c>
      <c r="G133" s="11">
        <f t="shared" si="12"/>
        <v>29.83</v>
      </c>
      <c r="H133" s="72"/>
      <c r="I133" s="11">
        <f>SUM(G132*H132)</f>
        <v>0</v>
      </c>
    </row>
    <row r="134" spans="1:9" ht="19.5" customHeight="1">
      <c r="A134" s="20" t="s">
        <v>65</v>
      </c>
      <c r="B134" s="21" t="s">
        <v>125</v>
      </c>
      <c r="C134" s="28" t="s">
        <v>60</v>
      </c>
      <c r="D134" s="11">
        <v>36.96</v>
      </c>
      <c r="E134" s="11" t="s">
        <v>2</v>
      </c>
      <c r="F134" s="85">
        <v>0</v>
      </c>
      <c r="G134" s="11">
        <f t="shared" si="12"/>
        <v>36.96</v>
      </c>
      <c r="H134" s="72"/>
      <c r="I134" s="11">
        <f t="shared" si="11"/>
        <v>0</v>
      </c>
    </row>
    <row r="135" spans="1:9" ht="19.5" customHeight="1">
      <c r="A135" s="20" t="s">
        <v>66</v>
      </c>
      <c r="B135" s="21" t="s">
        <v>124</v>
      </c>
      <c r="C135" s="28" t="s">
        <v>60</v>
      </c>
      <c r="D135" s="11">
        <v>36.96</v>
      </c>
      <c r="E135" s="11" t="s">
        <v>2</v>
      </c>
      <c r="F135" s="85">
        <v>0</v>
      </c>
      <c r="G135" s="11">
        <f>SUM(D135*(1-F135))</f>
        <v>36.96</v>
      </c>
      <c r="H135" s="76"/>
      <c r="I135" s="11">
        <f>SUM(G135*H135)</f>
        <v>0</v>
      </c>
    </row>
    <row r="136" spans="1:9" ht="19.5" customHeight="1">
      <c r="A136" s="20" t="s">
        <v>453</v>
      </c>
      <c r="B136" s="21" t="s">
        <v>454</v>
      </c>
      <c r="C136" s="28" t="s">
        <v>60</v>
      </c>
      <c r="D136" s="11">
        <v>36.96</v>
      </c>
      <c r="E136" s="11" t="s">
        <v>2</v>
      </c>
      <c r="F136" s="85">
        <v>0</v>
      </c>
      <c r="G136" s="11">
        <f t="shared" si="12"/>
        <v>36.96</v>
      </c>
      <c r="H136" s="76"/>
      <c r="I136" s="11">
        <f t="shared" si="11"/>
        <v>0</v>
      </c>
    </row>
    <row r="137" spans="1:9" ht="19.5" customHeight="1">
      <c r="A137" s="29" t="s">
        <v>67</v>
      </c>
      <c r="B137" s="30"/>
      <c r="C137" s="30"/>
      <c r="D137" s="31"/>
      <c r="E137" s="31"/>
      <c r="F137" s="89"/>
      <c r="G137" s="31"/>
      <c r="H137" s="77"/>
      <c r="I137" s="47"/>
    </row>
    <row r="138" spans="1:9" ht="19.5" customHeight="1">
      <c r="A138" s="20" t="s">
        <v>69</v>
      </c>
      <c r="B138" s="21" t="s">
        <v>383</v>
      </c>
      <c r="C138" s="22" t="s">
        <v>70</v>
      </c>
      <c r="D138" s="11">
        <v>30.8</v>
      </c>
      <c r="E138" s="11" t="s">
        <v>1</v>
      </c>
      <c r="F138" s="85">
        <v>0</v>
      </c>
      <c r="G138" s="11">
        <f aca="true" t="shared" si="13" ref="G138:G148">SUM(D138*(1-F138))</f>
        <v>30.8</v>
      </c>
      <c r="H138" s="78"/>
      <c r="I138" s="11">
        <f>SUM(G138*H138)</f>
        <v>0</v>
      </c>
    </row>
    <row r="139" spans="1:9" ht="19.5" customHeight="1">
      <c r="A139" s="20" t="s">
        <v>71</v>
      </c>
      <c r="B139" s="21" t="s">
        <v>123</v>
      </c>
      <c r="C139" s="22" t="s">
        <v>72</v>
      </c>
      <c r="D139" s="11">
        <v>34.47</v>
      </c>
      <c r="E139" s="11" t="s">
        <v>1</v>
      </c>
      <c r="F139" s="85">
        <v>0</v>
      </c>
      <c r="G139" s="11">
        <f t="shared" si="13"/>
        <v>34.47</v>
      </c>
      <c r="H139" s="72"/>
      <c r="I139" s="11">
        <f>SUM(G139*H139)</f>
        <v>0</v>
      </c>
    </row>
    <row r="140" spans="1:9" ht="19.5" customHeight="1">
      <c r="A140" s="20" t="s">
        <v>101</v>
      </c>
      <c r="B140" s="21" t="s">
        <v>122</v>
      </c>
      <c r="C140" s="22" t="s">
        <v>73</v>
      </c>
      <c r="D140" s="11">
        <v>3.95</v>
      </c>
      <c r="E140" s="11" t="s">
        <v>2</v>
      </c>
      <c r="F140" s="85">
        <v>0</v>
      </c>
      <c r="G140" s="11">
        <f t="shared" si="13"/>
        <v>3.95</v>
      </c>
      <c r="H140" s="72"/>
      <c r="I140" s="11">
        <f>SUM(G140*H140)</f>
        <v>0</v>
      </c>
    </row>
    <row r="141" spans="1:9" ht="19.5" customHeight="1">
      <c r="A141" s="20" t="s">
        <v>488</v>
      </c>
      <c r="B141" s="21" t="s">
        <v>489</v>
      </c>
      <c r="C141" s="22" t="s">
        <v>490</v>
      </c>
      <c r="D141" s="11">
        <v>59.9</v>
      </c>
      <c r="E141" s="11" t="s">
        <v>2</v>
      </c>
      <c r="F141" s="85">
        <v>0</v>
      </c>
      <c r="G141" s="11">
        <f t="shared" si="13"/>
        <v>59.9</v>
      </c>
      <c r="H141" s="72"/>
      <c r="I141" s="11">
        <f>SUM(G141*H141)</f>
        <v>0</v>
      </c>
    </row>
    <row r="142" spans="1:9" ht="19.5" customHeight="1">
      <c r="A142" s="20" t="s">
        <v>381</v>
      </c>
      <c r="B142" s="21" t="s">
        <v>380</v>
      </c>
      <c r="C142" s="22" t="s">
        <v>68</v>
      </c>
      <c r="D142" s="11">
        <v>28.36</v>
      </c>
      <c r="E142" s="11" t="s">
        <v>1</v>
      </c>
      <c r="F142" s="85">
        <v>0</v>
      </c>
      <c r="G142" s="11">
        <f t="shared" si="13"/>
        <v>28.36</v>
      </c>
      <c r="H142" s="72"/>
      <c r="I142" s="11">
        <v>0</v>
      </c>
    </row>
    <row r="143" spans="1:9" ht="19.5" customHeight="1">
      <c r="A143" s="20" t="s">
        <v>89</v>
      </c>
      <c r="B143" s="21" t="s">
        <v>121</v>
      </c>
      <c r="C143" s="22" t="s">
        <v>68</v>
      </c>
      <c r="D143" s="11">
        <v>29.25</v>
      </c>
      <c r="E143" s="11" t="s">
        <v>1</v>
      </c>
      <c r="F143" s="85">
        <v>0</v>
      </c>
      <c r="G143" s="11">
        <f t="shared" si="13"/>
        <v>29.25</v>
      </c>
      <c r="H143" s="78"/>
      <c r="I143" s="11">
        <f aca="true" t="shared" si="14" ref="I143:I148">SUM(G143*H143)</f>
        <v>0</v>
      </c>
    </row>
    <row r="144" spans="1:9" ht="19.5" customHeight="1">
      <c r="A144" s="20" t="s">
        <v>90</v>
      </c>
      <c r="B144" s="21" t="s">
        <v>120</v>
      </c>
      <c r="C144" s="28" t="s">
        <v>91</v>
      </c>
      <c r="D144" s="11">
        <v>14.9</v>
      </c>
      <c r="E144" s="11" t="s">
        <v>499</v>
      </c>
      <c r="F144" s="85">
        <v>0</v>
      </c>
      <c r="G144" s="11">
        <f t="shared" si="13"/>
        <v>14.9</v>
      </c>
      <c r="H144" s="79"/>
      <c r="I144" s="11">
        <f t="shared" si="14"/>
        <v>0</v>
      </c>
    </row>
    <row r="145" spans="1:9" ht="19.5" customHeight="1">
      <c r="A145" s="20" t="s">
        <v>102</v>
      </c>
      <c r="B145" s="21" t="s">
        <v>119</v>
      </c>
      <c r="C145" s="22" t="s">
        <v>104</v>
      </c>
      <c r="D145" s="11">
        <v>15.2</v>
      </c>
      <c r="E145" s="11" t="s">
        <v>1</v>
      </c>
      <c r="F145" s="85">
        <v>0</v>
      </c>
      <c r="G145" s="11">
        <f t="shared" si="13"/>
        <v>15.2</v>
      </c>
      <c r="H145" s="78"/>
      <c r="I145" s="11">
        <f t="shared" si="14"/>
        <v>0</v>
      </c>
    </row>
    <row r="146" spans="1:9" ht="19.5" customHeight="1">
      <c r="A146" s="69" t="s">
        <v>512</v>
      </c>
      <c r="B146" s="71" t="s">
        <v>511</v>
      </c>
      <c r="C146" s="22" t="s">
        <v>513</v>
      </c>
      <c r="D146" s="70">
        <v>25.7</v>
      </c>
      <c r="E146" s="70" t="s">
        <v>1</v>
      </c>
      <c r="F146" s="85">
        <v>0</v>
      </c>
      <c r="G146" s="70">
        <f t="shared" si="13"/>
        <v>25.7</v>
      </c>
      <c r="H146" s="78"/>
      <c r="I146" s="70">
        <f t="shared" si="14"/>
        <v>0</v>
      </c>
    </row>
    <row r="147" spans="1:9" ht="19.5" customHeight="1">
      <c r="A147" s="20" t="s">
        <v>103</v>
      </c>
      <c r="B147" s="21" t="s">
        <v>118</v>
      </c>
      <c r="C147" s="22" t="s">
        <v>104</v>
      </c>
      <c r="D147" s="11">
        <v>10.95</v>
      </c>
      <c r="E147" s="11" t="s">
        <v>1</v>
      </c>
      <c r="F147" s="85">
        <v>0</v>
      </c>
      <c r="G147" s="11">
        <f t="shared" si="13"/>
        <v>10.95</v>
      </c>
      <c r="H147" s="72"/>
      <c r="I147" s="11">
        <f t="shared" si="14"/>
        <v>0</v>
      </c>
    </row>
    <row r="148" spans="1:9" ht="19.5" customHeight="1">
      <c r="A148" s="20" t="s">
        <v>220</v>
      </c>
      <c r="B148" s="21" t="s">
        <v>221</v>
      </c>
      <c r="C148" s="22" t="s">
        <v>223</v>
      </c>
      <c r="D148" s="11">
        <v>14.9</v>
      </c>
      <c r="E148" s="11" t="s">
        <v>222</v>
      </c>
      <c r="F148" s="85">
        <v>0</v>
      </c>
      <c r="G148" s="11">
        <f t="shared" si="13"/>
        <v>14.9</v>
      </c>
      <c r="H148" s="72"/>
      <c r="I148" s="11">
        <f t="shared" si="14"/>
        <v>0</v>
      </c>
    </row>
    <row r="149" spans="1:9" ht="19.5" customHeight="1">
      <c r="A149" s="32" t="s">
        <v>74</v>
      </c>
      <c r="B149" s="33"/>
      <c r="C149" s="33"/>
      <c r="D149" s="34"/>
      <c r="E149" s="34"/>
      <c r="F149" s="90"/>
      <c r="G149" s="34"/>
      <c r="H149" s="80"/>
      <c r="I149" s="48"/>
    </row>
    <row r="150" spans="1:9" ht="19.5" customHeight="1">
      <c r="A150" s="35" t="s">
        <v>224</v>
      </c>
      <c r="B150" s="36" t="s">
        <v>225</v>
      </c>
      <c r="C150" s="28" t="s">
        <v>60</v>
      </c>
      <c r="D150" s="37">
        <v>124.58</v>
      </c>
      <c r="E150" s="11" t="s">
        <v>2</v>
      </c>
      <c r="F150" s="85">
        <v>0</v>
      </c>
      <c r="G150" s="11">
        <f aca="true" t="shared" si="15" ref="G150:G157">SUM(D150*(1-F150))</f>
        <v>124.58</v>
      </c>
      <c r="H150" s="72"/>
      <c r="I150" s="11">
        <f aca="true" t="shared" si="16" ref="I150:I157">SUM(G150*H150)</f>
        <v>0</v>
      </c>
    </row>
    <row r="151" spans="1:9" ht="19.5" customHeight="1">
      <c r="A151" s="35" t="s">
        <v>226</v>
      </c>
      <c r="B151" s="36" t="s">
        <v>227</v>
      </c>
      <c r="C151" s="28" t="s">
        <v>60</v>
      </c>
      <c r="D151" s="37">
        <v>356.36</v>
      </c>
      <c r="E151" s="11" t="s">
        <v>2</v>
      </c>
      <c r="F151" s="85">
        <v>0</v>
      </c>
      <c r="G151" s="11">
        <f t="shared" si="15"/>
        <v>356.36</v>
      </c>
      <c r="H151" s="72"/>
      <c r="I151" s="11">
        <f t="shared" si="16"/>
        <v>0</v>
      </c>
    </row>
    <row r="152" spans="1:9" ht="19.5" customHeight="1">
      <c r="A152" s="35" t="s">
        <v>229</v>
      </c>
      <c r="B152" s="36" t="s">
        <v>228</v>
      </c>
      <c r="C152" s="28" t="s">
        <v>60</v>
      </c>
      <c r="D152" s="37">
        <v>137.55</v>
      </c>
      <c r="E152" s="11" t="s">
        <v>2</v>
      </c>
      <c r="F152" s="85">
        <v>0</v>
      </c>
      <c r="G152" s="11">
        <f t="shared" si="15"/>
        <v>137.55</v>
      </c>
      <c r="H152" s="72"/>
      <c r="I152" s="11">
        <f t="shared" si="16"/>
        <v>0</v>
      </c>
    </row>
    <row r="153" spans="1:9" ht="19.5" customHeight="1">
      <c r="A153" s="35" t="s">
        <v>231</v>
      </c>
      <c r="B153" s="36" t="s">
        <v>230</v>
      </c>
      <c r="C153" s="28" t="s">
        <v>60</v>
      </c>
      <c r="D153" s="37">
        <v>336.1</v>
      </c>
      <c r="E153" s="11" t="s">
        <v>2</v>
      </c>
      <c r="F153" s="85">
        <v>0</v>
      </c>
      <c r="G153" s="11">
        <f t="shared" si="15"/>
        <v>336.1</v>
      </c>
      <c r="H153" s="72"/>
      <c r="I153" s="11">
        <f t="shared" si="16"/>
        <v>0</v>
      </c>
    </row>
    <row r="154" spans="1:9" ht="19.5" customHeight="1">
      <c r="A154" s="35" t="s">
        <v>105</v>
      </c>
      <c r="B154" s="36" t="s">
        <v>117</v>
      </c>
      <c r="C154" s="28" t="s">
        <v>60</v>
      </c>
      <c r="D154" s="37">
        <v>94.25</v>
      </c>
      <c r="E154" s="11" t="s">
        <v>2</v>
      </c>
      <c r="F154" s="85">
        <v>0</v>
      </c>
      <c r="G154" s="11">
        <f t="shared" si="15"/>
        <v>94.25</v>
      </c>
      <c r="H154" s="72"/>
      <c r="I154" s="11">
        <f t="shared" si="16"/>
        <v>0</v>
      </c>
    </row>
    <row r="155" spans="1:9" ht="19.5" customHeight="1">
      <c r="A155" s="35" t="s">
        <v>232</v>
      </c>
      <c r="B155" s="36" t="s">
        <v>233</v>
      </c>
      <c r="C155" s="28" t="s">
        <v>60</v>
      </c>
      <c r="D155" s="37">
        <v>95.25</v>
      </c>
      <c r="E155" s="11" t="s">
        <v>2</v>
      </c>
      <c r="F155" s="85">
        <v>0</v>
      </c>
      <c r="G155" s="11">
        <f>SUM(D155*(1-F155))</f>
        <v>95.25</v>
      </c>
      <c r="H155" s="72"/>
      <c r="I155" s="11">
        <f t="shared" si="16"/>
        <v>0</v>
      </c>
    </row>
    <row r="156" spans="1:9" ht="19.5" customHeight="1">
      <c r="A156" s="35" t="s">
        <v>235</v>
      </c>
      <c r="B156" s="36" t="s">
        <v>234</v>
      </c>
      <c r="C156" s="28" t="s">
        <v>60</v>
      </c>
      <c r="D156" s="37">
        <v>116.44</v>
      </c>
      <c r="E156" s="11" t="s">
        <v>2</v>
      </c>
      <c r="F156" s="85">
        <v>0</v>
      </c>
      <c r="G156" s="11">
        <f t="shared" si="15"/>
        <v>116.44</v>
      </c>
      <c r="H156" s="72"/>
      <c r="I156" s="11">
        <f t="shared" si="16"/>
        <v>0</v>
      </c>
    </row>
    <row r="157" spans="1:9" ht="19.5" customHeight="1">
      <c r="A157" s="35" t="s">
        <v>236</v>
      </c>
      <c r="B157" s="36" t="s">
        <v>237</v>
      </c>
      <c r="C157" s="28" t="s">
        <v>60</v>
      </c>
      <c r="D157" s="37">
        <v>118.65</v>
      </c>
      <c r="E157" s="11" t="s">
        <v>2</v>
      </c>
      <c r="F157" s="85">
        <v>0</v>
      </c>
      <c r="G157" s="11">
        <f t="shared" si="15"/>
        <v>118.65</v>
      </c>
      <c r="H157" s="72"/>
      <c r="I157" s="11">
        <f t="shared" si="16"/>
        <v>0</v>
      </c>
    </row>
    <row r="158" spans="1:9" ht="19.5" customHeight="1">
      <c r="A158" s="38" t="s">
        <v>75</v>
      </c>
      <c r="B158" s="39"/>
      <c r="C158" s="39"/>
      <c r="D158" s="40"/>
      <c r="E158" s="40"/>
      <c r="F158" s="91"/>
      <c r="G158" s="40"/>
      <c r="H158" s="81"/>
      <c r="I158" s="49"/>
    </row>
    <row r="159" spans="1:9" ht="19.5" customHeight="1">
      <c r="A159" s="20" t="s">
        <v>76</v>
      </c>
      <c r="B159" s="21" t="s">
        <v>116</v>
      </c>
      <c r="C159" s="23" t="s">
        <v>77</v>
      </c>
      <c r="D159" s="11">
        <v>37.96</v>
      </c>
      <c r="E159" s="11" t="s">
        <v>32</v>
      </c>
      <c r="F159" s="85">
        <v>0</v>
      </c>
      <c r="G159" s="11">
        <f aca="true" t="shared" si="17" ref="G159:G190">SUM(D159*(1-F159))</f>
        <v>37.96</v>
      </c>
      <c r="H159" s="72"/>
      <c r="I159" s="11">
        <f aca="true" t="shared" si="18" ref="I159:I166">SUM(G159*H159)</f>
        <v>0</v>
      </c>
    </row>
    <row r="160" spans="1:9" ht="19.5" customHeight="1">
      <c r="A160" s="20" t="s">
        <v>238</v>
      </c>
      <c r="B160" s="21" t="s">
        <v>239</v>
      </c>
      <c r="C160" s="23" t="s">
        <v>240</v>
      </c>
      <c r="D160" s="11">
        <v>23.7</v>
      </c>
      <c r="E160" s="11" t="s">
        <v>32</v>
      </c>
      <c r="F160" s="85">
        <v>0</v>
      </c>
      <c r="G160" s="11">
        <f t="shared" si="17"/>
        <v>23.7</v>
      </c>
      <c r="H160" s="72"/>
      <c r="I160" s="11">
        <f t="shared" si="18"/>
        <v>0</v>
      </c>
    </row>
    <row r="161" spans="1:9" ht="19.5" customHeight="1">
      <c r="A161" s="20" t="s">
        <v>78</v>
      </c>
      <c r="B161" s="21" t="s">
        <v>115</v>
      </c>
      <c r="C161" s="23" t="s">
        <v>79</v>
      </c>
      <c r="D161" s="11">
        <v>0.79</v>
      </c>
      <c r="E161" s="11" t="s">
        <v>32</v>
      </c>
      <c r="F161" s="85">
        <v>0</v>
      </c>
      <c r="G161" s="11">
        <f t="shared" si="17"/>
        <v>0.79</v>
      </c>
      <c r="H161" s="72"/>
      <c r="I161" s="11">
        <f t="shared" si="18"/>
        <v>0</v>
      </c>
    </row>
    <row r="162" spans="1:9" ht="19.5" customHeight="1">
      <c r="A162" s="20" t="s">
        <v>80</v>
      </c>
      <c r="B162" s="21" t="s">
        <v>114</v>
      </c>
      <c r="C162" s="23" t="s">
        <v>81</v>
      </c>
      <c r="D162" s="41">
        <v>14.5</v>
      </c>
      <c r="E162" s="11" t="s">
        <v>82</v>
      </c>
      <c r="F162" s="85">
        <v>0</v>
      </c>
      <c r="G162" s="11">
        <f t="shared" si="17"/>
        <v>14.5</v>
      </c>
      <c r="H162" s="72"/>
      <c r="I162" s="11">
        <f t="shared" si="18"/>
        <v>0</v>
      </c>
    </row>
    <row r="163" spans="1:9" s="6" customFormat="1" ht="19.5" customHeight="1">
      <c r="A163" s="35" t="s">
        <v>241</v>
      </c>
      <c r="B163" s="36" t="s">
        <v>276</v>
      </c>
      <c r="C163" s="62" t="s">
        <v>242</v>
      </c>
      <c r="D163" s="63">
        <v>50.99</v>
      </c>
      <c r="E163" s="37" t="s">
        <v>32</v>
      </c>
      <c r="F163" s="85">
        <v>0</v>
      </c>
      <c r="G163" s="37">
        <f t="shared" si="17"/>
        <v>50.99</v>
      </c>
      <c r="H163" s="82"/>
      <c r="I163" s="37">
        <f t="shared" si="18"/>
        <v>0</v>
      </c>
    </row>
    <row r="164" spans="1:9" s="6" customFormat="1" ht="19.5" customHeight="1">
      <c r="A164" s="35" t="s">
        <v>492</v>
      </c>
      <c r="B164" s="36" t="s">
        <v>491</v>
      </c>
      <c r="C164" s="62" t="s">
        <v>493</v>
      </c>
      <c r="D164" s="63">
        <v>46.9</v>
      </c>
      <c r="E164" s="37" t="s">
        <v>94</v>
      </c>
      <c r="F164" s="85">
        <v>0</v>
      </c>
      <c r="G164" s="37">
        <f t="shared" si="17"/>
        <v>46.9</v>
      </c>
      <c r="H164" s="82"/>
      <c r="I164" s="37">
        <f t="shared" si="18"/>
        <v>0</v>
      </c>
    </row>
    <row r="165" spans="1:9" ht="19.5" customHeight="1">
      <c r="A165" s="20" t="s">
        <v>243</v>
      </c>
      <c r="B165" s="21" t="s">
        <v>244</v>
      </c>
      <c r="C165" s="23" t="s">
        <v>245</v>
      </c>
      <c r="D165" s="41">
        <v>9.91</v>
      </c>
      <c r="E165" s="11" t="s">
        <v>32</v>
      </c>
      <c r="F165" s="85">
        <v>0</v>
      </c>
      <c r="G165" s="11">
        <f t="shared" si="17"/>
        <v>9.91</v>
      </c>
      <c r="H165" s="72"/>
      <c r="I165" s="11">
        <f t="shared" si="18"/>
        <v>0</v>
      </c>
    </row>
    <row r="166" spans="1:9" ht="19.5" customHeight="1">
      <c r="A166" s="20" t="s">
        <v>107</v>
      </c>
      <c r="B166" s="21" t="s">
        <v>113</v>
      </c>
      <c r="C166" s="23" t="s">
        <v>106</v>
      </c>
      <c r="D166" s="41">
        <v>41.55</v>
      </c>
      <c r="E166" s="11" t="s">
        <v>32</v>
      </c>
      <c r="F166" s="85">
        <v>0</v>
      </c>
      <c r="G166" s="11">
        <f t="shared" si="17"/>
        <v>41.55</v>
      </c>
      <c r="H166" s="72"/>
      <c r="I166" s="11">
        <f t="shared" si="18"/>
        <v>0</v>
      </c>
    </row>
    <row r="167" spans="1:9" ht="19.5" customHeight="1">
      <c r="A167" s="20" t="s">
        <v>246</v>
      </c>
      <c r="B167" s="21" t="s">
        <v>285</v>
      </c>
      <c r="C167" s="23" t="s">
        <v>79</v>
      </c>
      <c r="D167" s="41">
        <v>1.61</v>
      </c>
      <c r="E167" s="11" t="s">
        <v>32</v>
      </c>
      <c r="F167" s="85">
        <v>0</v>
      </c>
      <c r="G167" s="11">
        <f t="shared" si="17"/>
        <v>1.61</v>
      </c>
      <c r="H167" s="72"/>
      <c r="I167" s="11">
        <f aca="true" t="shared" si="19" ref="I167:I174">SUM(G167*H167)</f>
        <v>0</v>
      </c>
    </row>
    <row r="168" spans="1:9" ht="19.5" customHeight="1">
      <c r="A168" s="20" t="s">
        <v>247</v>
      </c>
      <c r="B168" s="21" t="s">
        <v>287</v>
      </c>
      <c r="C168" s="23" t="s">
        <v>79</v>
      </c>
      <c r="D168" s="41">
        <v>1.61</v>
      </c>
      <c r="E168" s="11" t="s">
        <v>32</v>
      </c>
      <c r="F168" s="85">
        <v>0</v>
      </c>
      <c r="G168" s="11">
        <f t="shared" si="17"/>
        <v>1.61</v>
      </c>
      <c r="H168" s="72"/>
      <c r="I168" s="11">
        <f t="shared" si="19"/>
        <v>0</v>
      </c>
    </row>
    <row r="169" spans="1:9" ht="19.5" customHeight="1">
      <c r="A169" s="20" t="s">
        <v>248</v>
      </c>
      <c r="B169" s="21" t="s">
        <v>288</v>
      </c>
      <c r="C169" s="23" t="s">
        <v>79</v>
      </c>
      <c r="D169" s="41">
        <v>1.61</v>
      </c>
      <c r="E169" s="11" t="s">
        <v>32</v>
      </c>
      <c r="F169" s="85">
        <v>0</v>
      </c>
      <c r="G169" s="11">
        <f t="shared" si="17"/>
        <v>1.61</v>
      </c>
      <c r="H169" s="72"/>
      <c r="I169" s="11">
        <f t="shared" si="19"/>
        <v>0</v>
      </c>
    </row>
    <row r="170" spans="1:9" ht="19.5" customHeight="1">
      <c r="A170" s="20" t="s">
        <v>249</v>
      </c>
      <c r="B170" s="21" t="s">
        <v>289</v>
      </c>
      <c r="C170" s="23" t="s">
        <v>79</v>
      </c>
      <c r="D170" s="41">
        <v>1.61</v>
      </c>
      <c r="E170" s="11" t="s">
        <v>32</v>
      </c>
      <c r="F170" s="85">
        <v>0</v>
      </c>
      <c r="G170" s="11">
        <f t="shared" si="17"/>
        <v>1.61</v>
      </c>
      <c r="H170" s="72"/>
      <c r="I170" s="11">
        <f t="shared" si="19"/>
        <v>0</v>
      </c>
    </row>
    <row r="171" spans="1:9" ht="19.5" customHeight="1">
      <c r="A171" s="20" t="s">
        <v>250</v>
      </c>
      <c r="B171" s="21" t="s">
        <v>290</v>
      </c>
      <c r="C171" s="23" t="s">
        <v>79</v>
      </c>
      <c r="D171" s="41">
        <v>1.61</v>
      </c>
      <c r="E171" s="11" t="s">
        <v>32</v>
      </c>
      <c r="F171" s="85">
        <v>0</v>
      </c>
      <c r="G171" s="11">
        <f t="shared" si="17"/>
        <v>1.61</v>
      </c>
      <c r="H171" s="72"/>
      <c r="I171" s="11">
        <f t="shared" si="19"/>
        <v>0</v>
      </c>
    </row>
    <row r="172" spans="1:9" ht="19.5" customHeight="1">
      <c r="A172" s="20" t="s">
        <v>108</v>
      </c>
      <c r="B172" s="21" t="s">
        <v>291</v>
      </c>
      <c r="C172" s="23" t="s">
        <v>79</v>
      </c>
      <c r="D172" s="41">
        <v>1.61</v>
      </c>
      <c r="E172" s="11" t="s">
        <v>32</v>
      </c>
      <c r="F172" s="85">
        <v>0</v>
      </c>
      <c r="G172" s="11">
        <f t="shared" si="17"/>
        <v>1.61</v>
      </c>
      <c r="H172" s="72"/>
      <c r="I172" s="11">
        <f t="shared" si="19"/>
        <v>0</v>
      </c>
    </row>
    <row r="173" spans="1:9" ht="19.5" customHeight="1">
      <c r="A173" s="20" t="s">
        <v>251</v>
      </c>
      <c r="B173" s="21" t="s">
        <v>292</v>
      </c>
      <c r="C173" s="23" t="s">
        <v>79</v>
      </c>
      <c r="D173" s="41">
        <v>1.77</v>
      </c>
      <c r="E173" s="11" t="s">
        <v>32</v>
      </c>
      <c r="F173" s="85">
        <v>0</v>
      </c>
      <c r="G173" s="11">
        <f t="shared" si="17"/>
        <v>1.77</v>
      </c>
      <c r="H173" s="72"/>
      <c r="I173" s="11">
        <f t="shared" si="19"/>
        <v>0</v>
      </c>
    </row>
    <row r="174" spans="1:9" ht="19.5" customHeight="1">
      <c r="A174" s="20" t="s">
        <v>252</v>
      </c>
      <c r="B174" s="21" t="s">
        <v>293</v>
      </c>
      <c r="C174" s="23" t="s">
        <v>79</v>
      </c>
      <c r="D174" s="41">
        <v>1.37</v>
      </c>
      <c r="E174" s="11" t="s">
        <v>32</v>
      </c>
      <c r="F174" s="85">
        <v>0</v>
      </c>
      <c r="G174" s="11">
        <f t="shared" si="17"/>
        <v>1.37</v>
      </c>
      <c r="H174" s="72"/>
      <c r="I174" s="11">
        <f t="shared" si="19"/>
        <v>0</v>
      </c>
    </row>
    <row r="175" spans="1:9" ht="19.5" customHeight="1">
      <c r="A175" s="20" t="s">
        <v>253</v>
      </c>
      <c r="B175" s="21" t="s">
        <v>294</v>
      </c>
      <c r="C175" s="23" t="s">
        <v>79</v>
      </c>
      <c r="D175" s="41">
        <v>1.61</v>
      </c>
      <c r="E175" s="11" t="s">
        <v>32</v>
      </c>
      <c r="F175" s="85">
        <v>0</v>
      </c>
      <c r="G175" s="11">
        <f t="shared" si="17"/>
        <v>1.61</v>
      </c>
      <c r="H175" s="72"/>
      <c r="I175" s="11">
        <f aca="true" t="shared" si="20" ref="I175:I206">SUM(G175*H175)</f>
        <v>0</v>
      </c>
    </row>
    <row r="176" spans="1:9" ht="19.5" customHeight="1">
      <c r="A176" s="20" t="s">
        <v>254</v>
      </c>
      <c r="B176" s="21" t="s">
        <v>295</v>
      </c>
      <c r="C176" s="23" t="s">
        <v>79</v>
      </c>
      <c r="D176" s="41">
        <v>1.61</v>
      </c>
      <c r="E176" s="11" t="s">
        <v>32</v>
      </c>
      <c r="F176" s="85">
        <v>0</v>
      </c>
      <c r="G176" s="11">
        <f t="shared" si="17"/>
        <v>1.61</v>
      </c>
      <c r="H176" s="72"/>
      <c r="I176" s="11">
        <f t="shared" si="20"/>
        <v>0</v>
      </c>
    </row>
    <row r="177" spans="1:9" ht="19.5" customHeight="1">
      <c r="A177" s="20" t="s">
        <v>255</v>
      </c>
      <c r="B177" s="21" t="s">
        <v>296</v>
      </c>
      <c r="C177" s="23" t="s">
        <v>79</v>
      </c>
      <c r="D177" s="41">
        <v>1.61</v>
      </c>
      <c r="E177" s="11" t="s">
        <v>32</v>
      </c>
      <c r="F177" s="85">
        <v>0</v>
      </c>
      <c r="G177" s="11">
        <f t="shared" si="17"/>
        <v>1.61</v>
      </c>
      <c r="H177" s="72"/>
      <c r="I177" s="11">
        <f t="shared" si="20"/>
        <v>0</v>
      </c>
    </row>
    <row r="178" spans="1:9" ht="19.5" customHeight="1">
      <c r="A178" s="20" t="s">
        <v>256</v>
      </c>
      <c r="B178" s="21" t="s">
        <v>284</v>
      </c>
      <c r="C178" s="23" t="s">
        <v>79</v>
      </c>
      <c r="D178" s="41">
        <v>1.61</v>
      </c>
      <c r="E178" s="11" t="s">
        <v>32</v>
      </c>
      <c r="F178" s="85">
        <v>0</v>
      </c>
      <c r="G178" s="11">
        <f t="shared" si="17"/>
        <v>1.61</v>
      </c>
      <c r="H178" s="72"/>
      <c r="I178" s="11">
        <f t="shared" si="20"/>
        <v>0</v>
      </c>
    </row>
    <row r="179" spans="1:9" ht="19.5" customHeight="1">
      <c r="A179" s="20" t="s">
        <v>286</v>
      </c>
      <c r="B179" s="21" t="s">
        <v>382</v>
      </c>
      <c r="C179" s="23" t="s">
        <v>79</v>
      </c>
      <c r="D179" s="41">
        <v>1.61</v>
      </c>
      <c r="E179" s="11" t="s">
        <v>32</v>
      </c>
      <c r="F179" s="85">
        <v>0</v>
      </c>
      <c r="G179" s="11">
        <f t="shared" si="17"/>
        <v>1.61</v>
      </c>
      <c r="H179" s="72"/>
      <c r="I179" s="11">
        <f t="shared" si="20"/>
        <v>0</v>
      </c>
    </row>
    <row r="180" spans="1:9" ht="19.5" customHeight="1">
      <c r="A180" s="20" t="s">
        <v>298</v>
      </c>
      <c r="B180" s="21" t="s">
        <v>297</v>
      </c>
      <c r="C180" s="23" t="s">
        <v>79</v>
      </c>
      <c r="D180" s="41">
        <v>1.61</v>
      </c>
      <c r="E180" s="11" t="s">
        <v>32</v>
      </c>
      <c r="F180" s="85">
        <v>0</v>
      </c>
      <c r="G180" s="11">
        <f t="shared" si="17"/>
        <v>1.61</v>
      </c>
      <c r="H180" s="72"/>
      <c r="I180" s="11">
        <f t="shared" si="20"/>
        <v>0</v>
      </c>
    </row>
    <row r="181" spans="1:9" ht="19.5" customHeight="1">
      <c r="A181" s="20" t="s">
        <v>300</v>
      </c>
      <c r="B181" s="21" t="s">
        <v>299</v>
      </c>
      <c r="C181" s="23" t="s">
        <v>79</v>
      </c>
      <c r="D181" s="41">
        <v>1.61</v>
      </c>
      <c r="E181" s="11" t="s">
        <v>32</v>
      </c>
      <c r="F181" s="85">
        <v>0</v>
      </c>
      <c r="G181" s="11">
        <f t="shared" si="17"/>
        <v>1.61</v>
      </c>
      <c r="H181" s="72"/>
      <c r="I181" s="11">
        <f t="shared" si="20"/>
        <v>0</v>
      </c>
    </row>
    <row r="182" spans="1:9" ht="19.5" customHeight="1">
      <c r="A182" s="20" t="s">
        <v>302</v>
      </c>
      <c r="B182" s="21" t="s">
        <v>301</v>
      </c>
      <c r="C182" s="23" t="s">
        <v>79</v>
      </c>
      <c r="D182" s="41">
        <v>1.61</v>
      </c>
      <c r="E182" s="11" t="s">
        <v>32</v>
      </c>
      <c r="F182" s="85">
        <v>0</v>
      </c>
      <c r="G182" s="11">
        <f t="shared" si="17"/>
        <v>1.61</v>
      </c>
      <c r="H182" s="72"/>
      <c r="I182" s="11">
        <f t="shared" si="20"/>
        <v>0</v>
      </c>
    </row>
    <row r="183" spans="1:9" ht="19.5" customHeight="1">
      <c r="A183" s="20" t="s">
        <v>303</v>
      </c>
      <c r="B183" s="21" t="s">
        <v>304</v>
      </c>
      <c r="C183" s="23" t="s">
        <v>79</v>
      </c>
      <c r="D183" s="41">
        <v>1.61</v>
      </c>
      <c r="E183" s="11" t="s">
        <v>32</v>
      </c>
      <c r="F183" s="85">
        <v>0</v>
      </c>
      <c r="G183" s="11">
        <f t="shared" si="17"/>
        <v>1.61</v>
      </c>
      <c r="H183" s="72"/>
      <c r="I183" s="11">
        <f t="shared" si="20"/>
        <v>0</v>
      </c>
    </row>
    <row r="184" spans="1:9" ht="19.5" customHeight="1">
      <c r="A184" s="20" t="s">
        <v>305</v>
      </c>
      <c r="B184" s="21" t="s">
        <v>306</v>
      </c>
      <c r="C184" s="23" t="s">
        <v>79</v>
      </c>
      <c r="D184" s="41">
        <v>1.61</v>
      </c>
      <c r="E184" s="11" t="s">
        <v>32</v>
      </c>
      <c r="F184" s="85">
        <v>0</v>
      </c>
      <c r="G184" s="11">
        <f t="shared" si="17"/>
        <v>1.61</v>
      </c>
      <c r="H184" s="72"/>
      <c r="I184" s="11">
        <f t="shared" si="20"/>
        <v>0</v>
      </c>
    </row>
    <row r="185" spans="1:9" ht="19.5" customHeight="1">
      <c r="A185" s="20" t="s">
        <v>307</v>
      </c>
      <c r="B185" s="21" t="s">
        <v>308</v>
      </c>
      <c r="C185" s="23" t="s">
        <v>79</v>
      </c>
      <c r="D185" s="41">
        <v>1.61</v>
      </c>
      <c r="E185" s="11" t="s">
        <v>32</v>
      </c>
      <c r="F185" s="85">
        <v>0</v>
      </c>
      <c r="G185" s="11">
        <f t="shared" si="17"/>
        <v>1.61</v>
      </c>
      <c r="H185" s="72"/>
      <c r="I185" s="11">
        <f t="shared" si="20"/>
        <v>0</v>
      </c>
    </row>
    <row r="186" spans="1:9" ht="19.5" customHeight="1">
      <c r="A186" s="20" t="s">
        <v>309</v>
      </c>
      <c r="B186" s="21" t="s">
        <v>310</v>
      </c>
      <c r="C186" s="23" t="s">
        <v>79</v>
      </c>
      <c r="D186" s="41">
        <v>1.61</v>
      </c>
      <c r="E186" s="11" t="s">
        <v>32</v>
      </c>
      <c r="F186" s="85">
        <v>0</v>
      </c>
      <c r="G186" s="11">
        <f t="shared" si="17"/>
        <v>1.61</v>
      </c>
      <c r="H186" s="72"/>
      <c r="I186" s="11">
        <f t="shared" si="20"/>
        <v>0</v>
      </c>
    </row>
    <row r="187" spans="1:9" ht="19.5" customHeight="1">
      <c r="A187" s="20" t="s">
        <v>311</v>
      </c>
      <c r="B187" s="21" t="s">
        <v>312</v>
      </c>
      <c r="C187" s="23" t="s">
        <v>79</v>
      </c>
      <c r="D187" s="41">
        <v>1.61</v>
      </c>
      <c r="E187" s="11" t="s">
        <v>32</v>
      </c>
      <c r="F187" s="85">
        <v>0</v>
      </c>
      <c r="G187" s="11">
        <f t="shared" si="17"/>
        <v>1.61</v>
      </c>
      <c r="H187" s="72"/>
      <c r="I187" s="11">
        <f t="shared" si="20"/>
        <v>0</v>
      </c>
    </row>
    <row r="188" spans="1:9" ht="19.5" customHeight="1">
      <c r="A188" s="20" t="s">
        <v>314</v>
      </c>
      <c r="B188" s="21" t="s">
        <v>313</v>
      </c>
      <c r="C188" s="23" t="s">
        <v>79</v>
      </c>
      <c r="D188" s="41">
        <v>1.61</v>
      </c>
      <c r="E188" s="11" t="s">
        <v>32</v>
      </c>
      <c r="F188" s="85">
        <v>0</v>
      </c>
      <c r="G188" s="11">
        <f t="shared" si="17"/>
        <v>1.61</v>
      </c>
      <c r="H188" s="72"/>
      <c r="I188" s="11">
        <f t="shared" si="20"/>
        <v>0</v>
      </c>
    </row>
    <row r="189" spans="1:9" ht="19.5" customHeight="1">
      <c r="A189" s="20" t="s">
        <v>316</v>
      </c>
      <c r="B189" s="21" t="s">
        <v>315</v>
      </c>
      <c r="C189" s="23" t="s">
        <v>79</v>
      </c>
      <c r="D189" s="41">
        <v>1.61</v>
      </c>
      <c r="E189" s="11" t="s">
        <v>32</v>
      </c>
      <c r="F189" s="85">
        <v>0</v>
      </c>
      <c r="G189" s="11">
        <f t="shared" si="17"/>
        <v>1.61</v>
      </c>
      <c r="H189" s="72"/>
      <c r="I189" s="11">
        <f t="shared" si="20"/>
        <v>0</v>
      </c>
    </row>
    <row r="190" spans="1:9" ht="19.5" customHeight="1">
      <c r="A190" s="20" t="s">
        <v>317</v>
      </c>
      <c r="B190" s="21" t="s">
        <v>318</v>
      </c>
      <c r="C190" s="23" t="s">
        <v>79</v>
      </c>
      <c r="D190" s="41">
        <v>1.61</v>
      </c>
      <c r="E190" s="11" t="s">
        <v>32</v>
      </c>
      <c r="F190" s="85">
        <v>0</v>
      </c>
      <c r="G190" s="11">
        <f t="shared" si="17"/>
        <v>1.61</v>
      </c>
      <c r="H190" s="72"/>
      <c r="I190" s="11">
        <f t="shared" si="20"/>
        <v>0</v>
      </c>
    </row>
    <row r="191" spans="1:9" ht="19.5" customHeight="1">
      <c r="A191" s="20" t="s">
        <v>319</v>
      </c>
      <c r="B191" s="21" t="s">
        <v>320</v>
      </c>
      <c r="C191" s="23" t="s">
        <v>79</v>
      </c>
      <c r="D191" s="41">
        <v>1.61</v>
      </c>
      <c r="E191" s="11" t="s">
        <v>32</v>
      </c>
      <c r="F191" s="85">
        <v>0</v>
      </c>
      <c r="G191" s="11">
        <f aca="true" t="shared" si="21" ref="G191:G221">SUM(D191*(1-F191))</f>
        <v>1.61</v>
      </c>
      <c r="H191" s="72"/>
      <c r="I191" s="11">
        <f t="shared" si="20"/>
        <v>0</v>
      </c>
    </row>
    <row r="192" spans="1:9" ht="19.5" customHeight="1">
      <c r="A192" s="20" t="s">
        <v>321</v>
      </c>
      <c r="B192" s="21" t="s">
        <v>322</v>
      </c>
      <c r="C192" s="23" t="s">
        <v>79</v>
      </c>
      <c r="D192" s="41">
        <v>1.61</v>
      </c>
      <c r="E192" s="11" t="s">
        <v>32</v>
      </c>
      <c r="F192" s="85">
        <v>0</v>
      </c>
      <c r="G192" s="11">
        <f t="shared" si="21"/>
        <v>1.61</v>
      </c>
      <c r="H192" s="72"/>
      <c r="I192" s="11">
        <f t="shared" si="20"/>
        <v>0</v>
      </c>
    </row>
    <row r="193" spans="1:9" ht="19.5" customHeight="1">
      <c r="A193" s="20" t="s">
        <v>323</v>
      </c>
      <c r="B193" s="21" t="s">
        <v>324</v>
      </c>
      <c r="C193" s="23" t="s">
        <v>79</v>
      </c>
      <c r="D193" s="41">
        <v>1.61</v>
      </c>
      <c r="E193" s="11" t="s">
        <v>32</v>
      </c>
      <c r="F193" s="85">
        <v>0</v>
      </c>
      <c r="G193" s="11">
        <f t="shared" si="21"/>
        <v>1.61</v>
      </c>
      <c r="H193" s="72"/>
      <c r="I193" s="11">
        <f t="shared" si="20"/>
        <v>0</v>
      </c>
    </row>
    <row r="194" spans="1:9" ht="19.5" customHeight="1">
      <c r="A194" s="20" t="s">
        <v>325</v>
      </c>
      <c r="B194" s="21" t="s">
        <v>326</v>
      </c>
      <c r="C194" s="23" t="s">
        <v>79</v>
      </c>
      <c r="D194" s="41">
        <v>1.61</v>
      </c>
      <c r="E194" s="11" t="s">
        <v>32</v>
      </c>
      <c r="F194" s="85">
        <v>0</v>
      </c>
      <c r="G194" s="11">
        <f t="shared" si="21"/>
        <v>1.61</v>
      </c>
      <c r="H194" s="72"/>
      <c r="I194" s="11">
        <f t="shared" si="20"/>
        <v>0</v>
      </c>
    </row>
    <row r="195" spans="1:9" ht="19.5" customHeight="1">
      <c r="A195" s="20" t="s">
        <v>328</v>
      </c>
      <c r="B195" s="21" t="s">
        <v>327</v>
      </c>
      <c r="C195" s="23" t="s">
        <v>79</v>
      </c>
      <c r="D195" s="41">
        <v>1.61</v>
      </c>
      <c r="E195" s="11" t="s">
        <v>32</v>
      </c>
      <c r="F195" s="85">
        <v>0</v>
      </c>
      <c r="G195" s="11">
        <f t="shared" si="21"/>
        <v>1.61</v>
      </c>
      <c r="H195" s="72"/>
      <c r="I195" s="11">
        <f t="shared" si="20"/>
        <v>0</v>
      </c>
    </row>
    <row r="196" spans="1:9" ht="19.5" customHeight="1">
      <c r="A196" s="20" t="s">
        <v>329</v>
      </c>
      <c r="B196" s="21" t="s">
        <v>330</v>
      </c>
      <c r="C196" s="23" t="s">
        <v>79</v>
      </c>
      <c r="D196" s="41">
        <v>1.61</v>
      </c>
      <c r="E196" s="11" t="s">
        <v>32</v>
      </c>
      <c r="F196" s="85">
        <v>0</v>
      </c>
      <c r="G196" s="11">
        <f t="shared" si="21"/>
        <v>1.61</v>
      </c>
      <c r="H196" s="72"/>
      <c r="I196" s="11">
        <f t="shared" si="20"/>
        <v>0</v>
      </c>
    </row>
    <row r="197" spans="1:9" ht="19.5" customHeight="1">
      <c r="A197" s="20" t="s">
        <v>332</v>
      </c>
      <c r="B197" s="21" t="s">
        <v>331</v>
      </c>
      <c r="C197" s="23" t="s">
        <v>79</v>
      </c>
      <c r="D197" s="41">
        <v>1.61</v>
      </c>
      <c r="E197" s="11" t="s">
        <v>32</v>
      </c>
      <c r="F197" s="85">
        <v>0</v>
      </c>
      <c r="G197" s="11">
        <f t="shared" si="21"/>
        <v>1.61</v>
      </c>
      <c r="H197" s="72"/>
      <c r="I197" s="11">
        <f t="shared" si="20"/>
        <v>0</v>
      </c>
    </row>
    <row r="198" spans="1:9" ht="19.5" customHeight="1">
      <c r="A198" s="20" t="s">
        <v>333</v>
      </c>
      <c r="B198" s="21" t="s">
        <v>334</v>
      </c>
      <c r="C198" s="23" t="s">
        <v>79</v>
      </c>
      <c r="D198" s="41">
        <v>1.61</v>
      </c>
      <c r="E198" s="11" t="s">
        <v>32</v>
      </c>
      <c r="F198" s="85">
        <v>0</v>
      </c>
      <c r="G198" s="11">
        <f t="shared" si="21"/>
        <v>1.61</v>
      </c>
      <c r="H198" s="72"/>
      <c r="I198" s="11">
        <f t="shared" si="20"/>
        <v>0</v>
      </c>
    </row>
    <row r="199" spans="1:9" ht="19.5" customHeight="1">
      <c r="A199" s="20" t="s">
        <v>333</v>
      </c>
      <c r="B199" s="21" t="s">
        <v>335</v>
      </c>
      <c r="C199" s="23" t="s">
        <v>79</v>
      </c>
      <c r="D199" s="41">
        <v>1.61</v>
      </c>
      <c r="E199" s="11" t="s">
        <v>32</v>
      </c>
      <c r="F199" s="85">
        <v>0</v>
      </c>
      <c r="G199" s="11">
        <f t="shared" si="21"/>
        <v>1.61</v>
      </c>
      <c r="H199" s="72"/>
      <c r="I199" s="11">
        <f t="shared" si="20"/>
        <v>0</v>
      </c>
    </row>
    <row r="200" spans="1:9" ht="19.5" customHeight="1">
      <c r="A200" s="20" t="s">
        <v>337</v>
      </c>
      <c r="B200" s="21" t="s">
        <v>336</v>
      </c>
      <c r="C200" s="23" t="s">
        <v>79</v>
      </c>
      <c r="D200" s="41">
        <v>1.77</v>
      </c>
      <c r="E200" s="11" t="s">
        <v>32</v>
      </c>
      <c r="F200" s="85">
        <v>0</v>
      </c>
      <c r="G200" s="11">
        <f t="shared" si="21"/>
        <v>1.77</v>
      </c>
      <c r="H200" s="72"/>
      <c r="I200" s="11">
        <f t="shared" si="20"/>
        <v>0</v>
      </c>
    </row>
    <row r="201" spans="1:9" ht="19.5" customHeight="1">
      <c r="A201" s="20" t="s">
        <v>338</v>
      </c>
      <c r="B201" s="21" t="s">
        <v>340</v>
      </c>
      <c r="C201" s="23" t="s">
        <v>79</v>
      </c>
      <c r="D201" s="41">
        <v>1.61</v>
      </c>
      <c r="E201" s="11" t="s">
        <v>32</v>
      </c>
      <c r="F201" s="85">
        <v>0</v>
      </c>
      <c r="G201" s="11">
        <f t="shared" si="21"/>
        <v>1.61</v>
      </c>
      <c r="H201" s="72"/>
      <c r="I201" s="11">
        <f t="shared" si="20"/>
        <v>0</v>
      </c>
    </row>
    <row r="202" spans="1:9" ht="19.5" customHeight="1">
      <c r="A202" s="20" t="s">
        <v>339</v>
      </c>
      <c r="B202" s="21" t="s">
        <v>341</v>
      </c>
      <c r="C202" s="23" t="s">
        <v>79</v>
      </c>
      <c r="D202" s="41">
        <v>1.99</v>
      </c>
      <c r="E202" s="11" t="s">
        <v>32</v>
      </c>
      <c r="F202" s="85">
        <v>0</v>
      </c>
      <c r="G202" s="11">
        <f t="shared" si="21"/>
        <v>1.99</v>
      </c>
      <c r="H202" s="72"/>
      <c r="I202" s="11">
        <f t="shared" si="20"/>
        <v>0</v>
      </c>
    </row>
    <row r="203" spans="1:9" ht="19.5" customHeight="1">
      <c r="A203" s="20" t="s">
        <v>342</v>
      </c>
      <c r="B203" s="21" t="s">
        <v>343</v>
      </c>
      <c r="C203" s="23" t="s">
        <v>79</v>
      </c>
      <c r="D203" s="41">
        <v>1.96</v>
      </c>
      <c r="E203" s="11" t="s">
        <v>32</v>
      </c>
      <c r="F203" s="85">
        <v>0</v>
      </c>
      <c r="G203" s="11">
        <f t="shared" si="21"/>
        <v>1.96</v>
      </c>
      <c r="H203" s="72"/>
      <c r="I203" s="11">
        <f t="shared" si="20"/>
        <v>0</v>
      </c>
    </row>
    <row r="204" spans="1:9" ht="19.5" customHeight="1">
      <c r="A204" s="20" t="s">
        <v>344</v>
      </c>
      <c r="B204" s="21" t="s">
        <v>345</v>
      </c>
      <c r="C204" s="23" t="s">
        <v>79</v>
      </c>
      <c r="D204" s="41">
        <v>1.61</v>
      </c>
      <c r="E204" s="11" t="s">
        <v>32</v>
      </c>
      <c r="F204" s="85">
        <v>0</v>
      </c>
      <c r="G204" s="11">
        <f t="shared" si="21"/>
        <v>1.61</v>
      </c>
      <c r="H204" s="72"/>
      <c r="I204" s="11">
        <f t="shared" si="20"/>
        <v>0</v>
      </c>
    </row>
    <row r="205" spans="1:9" ht="19.5" customHeight="1">
      <c r="A205" s="20" t="s">
        <v>346</v>
      </c>
      <c r="B205" s="21" t="s">
        <v>349</v>
      </c>
      <c r="C205" s="23" t="s">
        <v>79</v>
      </c>
      <c r="D205" s="41">
        <v>1.61</v>
      </c>
      <c r="E205" s="11" t="s">
        <v>32</v>
      </c>
      <c r="F205" s="85">
        <v>0</v>
      </c>
      <c r="G205" s="11">
        <f t="shared" si="21"/>
        <v>1.61</v>
      </c>
      <c r="H205" s="72"/>
      <c r="I205" s="11">
        <f t="shared" si="20"/>
        <v>0</v>
      </c>
    </row>
    <row r="206" spans="1:9" ht="19.5" customHeight="1">
      <c r="A206" s="20" t="s">
        <v>347</v>
      </c>
      <c r="B206" s="21" t="s">
        <v>348</v>
      </c>
      <c r="C206" s="23" t="s">
        <v>79</v>
      </c>
      <c r="D206" s="41">
        <v>1.61</v>
      </c>
      <c r="E206" s="11" t="s">
        <v>32</v>
      </c>
      <c r="F206" s="85">
        <v>0</v>
      </c>
      <c r="G206" s="11">
        <f t="shared" si="21"/>
        <v>1.61</v>
      </c>
      <c r="H206" s="72"/>
      <c r="I206" s="11">
        <f t="shared" si="20"/>
        <v>0</v>
      </c>
    </row>
    <row r="207" spans="1:9" ht="19.5" customHeight="1">
      <c r="A207" s="20" t="s">
        <v>350</v>
      </c>
      <c r="B207" s="21" t="s">
        <v>351</v>
      </c>
      <c r="C207" s="23" t="s">
        <v>79</v>
      </c>
      <c r="D207" s="41">
        <v>1.61</v>
      </c>
      <c r="E207" s="11" t="s">
        <v>32</v>
      </c>
      <c r="F207" s="85">
        <v>0</v>
      </c>
      <c r="G207" s="11">
        <f t="shared" si="21"/>
        <v>1.61</v>
      </c>
      <c r="H207" s="72"/>
      <c r="I207" s="11">
        <f aca="true" t="shared" si="22" ref="I207:I225">SUM(G207*H207)</f>
        <v>0</v>
      </c>
    </row>
    <row r="208" spans="1:9" ht="19.5" customHeight="1">
      <c r="A208" s="20" t="s">
        <v>352</v>
      </c>
      <c r="B208" s="21" t="s">
        <v>353</v>
      </c>
      <c r="C208" s="23" t="s">
        <v>79</v>
      </c>
      <c r="D208" s="41">
        <v>1.61</v>
      </c>
      <c r="E208" s="11" t="s">
        <v>32</v>
      </c>
      <c r="F208" s="85">
        <v>0</v>
      </c>
      <c r="G208" s="11">
        <f t="shared" si="21"/>
        <v>1.61</v>
      </c>
      <c r="H208" s="72"/>
      <c r="I208" s="11">
        <f t="shared" si="22"/>
        <v>0</v>
      </c>
    </row>
    <row r="209" spans="1:9" ht="19.5" customHeight="1">
      <c r="A209" s="20" t="s">
        <v>354</v>
      </c>
      <c r="B209" s="21" t="s">
        <v>355</v>
      </c>
      <c r="C209" s="23" t="s">
        <v>79</v>
      </c>
      <c r="D209" s="41">
        <v>1.77</v>
      </c>
      <c r="E209" s="11" t="s">
        <v>32</v>
      </c>
      <c r="F209" s="85">
        <v>0</v>
      </c>
      <c r="G209" s="11">
        <f t="shared" si="21"/>
        <v>1.77</v>
      </c>
      <c r="H209" s="72"/>
      <c r="I209" s="11">
        <f t="shared" si="22"/>
        <v>0</v>
      </c>
    </row>
    <row r="210" spans="1:9" ht="19.5" customHeight="1">
      <c r="A210" s="20" t="s">
        <v>356</v>
      </c>
      <c r="B210" s="21" t="s">
        <v>357</v>
      </c>
      <c r="C210" s="23" t="s">
        <v>79</v>
      </c>
      <c r="D210" s="41">
        <v>1.61</v>
      </c>
      <c r="E210" s="11" t="s">
        <v>32</v>
      </c>
      <c r="F210" s="85">
        <v>0</v>
      </c>
      <c r="G210" s="11">
        <f t="shared" si="21"/>
        <v>1.61</v>
      </c>
      <c r="H210" s="72"/>
      <c r="I210" s="11">
        <f t="shared" si="22"/>
        <v>0</v>
      </c>
    </row>
    <row r="211" spans="1:9" ht="19.5" customHeight="1">
      <c r="A211" s="20" t="s">
        <v>358</v>
      </c>
      <c r="B211" s="21" t="s">
        <v>359</v>
      </c>
      <c r="C211" s="23" t="s">
        <v>79</v>
      </c>
      <c r="D211" s="41">
        <v>1.46</v>
      </c>
      <c r="E211" s="11" t="s">
        <v>32</v>
      </c>
      <c r="F211" s="85">
        <v>0</v>
      </c>
      <c r="G211" s="11">
        <f t="shared" si="21"/>
        <v>1.46</v>
      </c>
      <c r="H211" s="72"/>
      <c r="I211" s="11">
        <f t="shared" si="22"/>
        <v>0</v>
      </c>
    </row>
    <row r="212" spans="1:9" ht="19.5" customHeight="1">
      <c r="A212" s="20" t="s">
        <v>360</v>
      </c>
      <c r="B212" s="21" t="s">
        <v>361</v>
      </c>
      <c r="C212" s="23" t="s">
        <v>79</v>
      </c>
      <c r="D212" s="41">
        <v>1.61</v>
      </c>
      <c r="E212" s="11" t="s">
        <v>32</v>
      </c>
      <c r="F212" s="85">
        <v>0</v>
      </c>
      <c r="G212" s="11">
        <f t="shared" si="21"/>
        <v>1.61</v>
      </c>
      <c r="H212" s="72"/>
      <c r="I212" s="11">
        <f t="shared" si="22"/>
        <v>0</v>
      </c>
    </row>
    <row r="213" spans="1:9" ht="19.5" customHeight="1">
      <c r="A213" s="20" t="s">
        <v>362</v>
      </c>
      <c r="B213" s="21" t="s">
        <v>363</v>
      </c>
      <c r="C213" s="23" t="s">
        <v>79</v>
      </c>
      <c r="D213" s="41">
        <v>1.83</v>
      </c>
      <c r="E213" s="11" t="s">
        <v>32</v>
      </c>
      <c r="F213" s="85">
        <v>0</v>
      </c>
      <c r="G213" s="11">
        <f t="shared" si="21"/>
        <v>1.83</v>
      </c>
      <c r="H213" s="72"/>
      <c r="I213" s="11">
        <f t="shared" si="22"/>
        <v>0</v>
      </c>
    </row>
    <row r="214" spans="1:9" ht="19.5" customHeight="1">
      <c r="A214" s="20" t="s">
        <v>364</v>
      </c>
      <c r="B214" s="21" t="s">
        <v>365</v>
      </c>
      <c r="C214" s="23" t="s">
        <v>79</v>
      </c>
      <c r="D214" s="41">
        <v>1.77</v>
      </c>
      <c r="E214" s="11" t="s">
        <v>32</v>
      </c>
      <c r="F214" s="85">
        <v>0</v>
      </c>
      <c r="G214" s="11">
        <f t="shared" si="21"/>
        <v>1.77</v>
      </c>
      <c r="H214" s="72"/>
      <c r="I214" s="11">
        <f t="shared" si="22"/>
        <v>0</v>
      </c>
    </row>
    <row r="215" spans="1:9" ht="19.5" customHeight="1">
      <c r="A215" s="20" t="s">
        <v>367</v>
      </c>
      <c r="B215" s="21" t="s">
        <v>366</v>
      </c>
      <c r="C215" s="23" t="s">
        <v>79</v>
      </c>
      <c r="D215" s="41">
        <v>1.61</v>
      </c>
      <c r="E215" s="11" t="s">
        <v>32</v>
      </c>
      <c r="F215" s="85">
        <v>0</v>
      </c>
      <c r="G215" s="11">
        <f t="shared" si="21"/>
        <v>1.61</v>
      </c>
      <c r="H215" s="72"/>
      <c r="I215" s="11">
        <f t="shared" si="22"/>
        <v>0</v>
      </c>
    </row>
    <row r="216" spans="1:9" ht="19.5" customHeight="1">
      <c r="A216" s="20" t="s">
        <v>368</v>
      </c>
      <c r="B216" s="21" t="s">
        <v>369</v>
      </c>
      <c r="C216" s="23" t="s">
        <v>79</v>
      </c>
      <c r="D216" s="41">
        <v>1.77</v>
      </c>
      <c r="E216" s="11" t="s">
        <v>32</v>
      </c>
      <c r="F216" s="85">
        <v>0</v>
      </c>
      <c r="G216" s="11">
        <f t="shared" si="21"/>
        <v>1.77</v>
      </c>
      <c r="H216" s="72"/>
      <c r="I216" s="11">
        <f t="shared" si="22"/>
        <v>0</v>
      </c>
    </row>
    <row r="217" spans="1:9" ht="19.5" customHeight="1">
      <c r="A217" s="20" t="s">
        <v>370</v>
      </c>
      <c r="B217" s="21" t="s">
        <v>371</v>
      </c>
      <c r="C217" s="23" t="s">
        <v>79</v>
      </c>
      <c r="D217" s="41">
        <v>1.61</v>
      </c>
      <c r="E217" s="11" t="s">
        <v>32</v>
      </c>
      <c r="F217" s="85">
        <v>0</v>
      </c>
      <c r="G217" s="11">
        <f t="shared" si="21"/>
        <v>1.61</v>
      </c>
      <c r="H217" s="72"/>
      <c r="I217" s="11">
        <f t="shared" si="22"/>
        <v>0</v>
      </c>
    </row>
    <row r="218" spans="1:9" ht="19.5" customHeight="1">
      <c r="A218" s="20" t="s">
        <v>372</v>
      </c>
      <c r="B218" s="21" t="s">
        <v>373</v>
      </c>
      <c r="C218" s="23" t="s">
        <v>79</v>
      </c>
      <c r="D218" s="41">
        <v>1.61</v>
      </c>
      <c r="E218" s="11" t="s">
        <v>32</v>
      </c>
      <c r="F218" s="85">
        <v>0</v>
      </c>
      <c r="G218" s="11">
        <f t="shared" si="21"/>
        <v>1.61</v>
      </c>
      <c r="H218" s="72"/>
      <c r="I218" s="11">
        <f t="shared" si="22"/>
        <v>0</v>
      </c>
    </row>
    <row r="219" spans="1:9" ht="19.5" customHeight="1">
      <c r="A219" s="20" t="s">
        <v>374</v>
      </c>
      <c r="B219" s="21" t="s">
        <v>375</v>
      </c>
      <c r="C219" s="23" t="s">
        <v>79</v>
      </c>
      <c r="D219" s="41">
        <v>1.96</v>
      </c>
      <c r="E219" s="11" t="s">
        <v>32</v>
      </c>
      <c r="F219" s="85">
        <v>0</v>
      </c>
      <c r="G219" s="11">
        <f t="shared" si="21"/>
        <v>1.96</v>
      </c>
      <c r="H219" s="72"/>
      <c r="I219" s="11">
        <f t="shared" si="22"/>
        <v>0</v>
      </c>
    </row>
    <row r="220" spans="1:9" ht="19.5" customHeight="1">
      <c r="A220" s="20" t="s">
        <v>376</v>
      </c>
      <c r="B220" s="21" t="s">
        <v>377</v>
      </c>
      <c r="C220" s="23" t="s">
        <v>79</v>
      </c>
      <c r="D220" s="41">
        <v>4.61</v>
      </c>
      <c r="E220" s="11" t="s">
        <v>32</v>
      </c>
      <c r="F220" s="85">
        <v>0</v>
      </c>
      <c r="G220" s="11">
        <f t="shared" si="21"/>
        <v>4.61</v>
      </c>
      <c r="H220" s="72"/>
      <c r="I220" s="11">
        <f t="shared" si="22"/>
        <v>0</v>
      </c>
    </row>
    <row r="221" spans="1:9" ht="19.5" customHeight="1">
      <c r="A221" s="20" t="s">
        <v>283</v>
      </c>
      <c r="B221" s="21" t="s">
        <v>281</v>
      </c>
      <c r="C221" s="23" t="s">
        <v>282</v>
      </c>
      <c r="D221" s="41">
        <v>76.75</v>
      </c>
      <c r="E221" s="11" t="s">
        <v>32</v>
      </c>
      <c r="F221" s="85">
        <v>0</v>
      </c>
      <c r="G221" s="11">
        <f t="shared" si="21"/>
        <v>76.75</v>
      </c>
      <c r="H221" s="72"/>
      <c r="I221" s="11">
        <f t="shared" si="22"/>
        <v>0</v>
      </c>
    </row>
    <row r="222" spans="1:9" ht="19.5" customHeight="1">
      <c r="A222" s="20" t="s">
        <v>269</v>
      </c>
      <c r="B222" s="21" t="s">
        <v>268</v>
      </c>
      <c r="C222" s="23" t="s">
        <v>109</v>
      </c>
      <c r="D222" s="41">
        <v>55.54</v>
      </c>
      <c r="E222" s="11" t="s">
        <v>97</v>
      </c>
      <c r="F222" s="85">
        <v>0</v>
      </c>
      <c r="G222" s="11">
        <f>SUM(D222*(1-F222))</f>
        <v>55.54</v>
      </c>
      <c r="H222" s="72"/>
      <c r="I222" s="11">
        <f t="shared" si="22"/>
        <v>0</v>
      </c>
    </row>
    <row r="223" spans="1:9" ht="19.5" customHeight="1">
      <c r="A223" s="35" t="s">
        <v>280</v>
      </c>
      <c r="B223" s="21" t="s">
        <v>112</v>
      </c>
      <c r="C223" s="23" t="s">
        <v>79</v>
      </c>
      <c r="D223" s="41">
        <v>1.92</v>
      </c>
      <c r="E223" s="11" t="s">
        <v>32</v>
      </c>
      <c r="F223" s="85">
        <v>0</v>
      </c>
      <c r="G223" s="11">
        <f>SUM(D223*(1-F223))</f>
        <v>1.92</v>
      </c>
      <c r="H223" s="72"/>
      <c r="I223" s="11">
        <f t="shared" si="22"/>
        <v>0</v>
      </c>
    </row>
    <row r="224" spans="1:9" ht="19.5" customHeight="1">
      <c r="A224" s="35" t="s">
        <v>270</v>
      </c>
      <c r="B224" s="21" t="s">
        <v>271</v>
      </c>
      <c r="C224" s="23" t="s">
        <v>272</v>
      </c>
      <c r="D224" s="41">
        <v>4.72</v>
      </c>
      <c r="E224" s="11" t="s">
        <v>273</v>
      </c>
      <c r="F224" s="85">
        <v>0</v>
      </c>
      <c r="G224" s="11">
        <f>SUM(D224*(1-F224))</f>
        <v>4.72</v>
      </c>
      <c r="H224" s="83"/>
      <c r="I224" s="11">
        <f t="shared" si="22"/>
        <v>0</v>
      </c>
    </row>
    <row r="225" spans="1:9" ht="19.5" customHeight="1">
      <c r="A225" s="35" t="s">
        <v>274</v>
      </c>
      <c r="B225" s="21" t="s">
        <v>275</v>
      </c>
      <c r="C225" s="23" t="s">
        <v>79</v>
      </c>
      <c r="D225" s="41">
        <v>2.32</v>
      </c>
      <c r="E225" s="11" t="s">
        <v>94</v>
      </c>
      <c r="F225" s="85">
        <v>0</v>
      </c>
      <c r="G225" s="11">
        <f>SUM(D225*(1-F225))</f>
        <v>2.32</v>
      </c>
      <c r="H225" s="83"/>
      <c r="I225" s="11">
        <f t="shared" si="22"/>
        <v>0</v>
      </c>
    </row>
    <row r="226" spans="1:9" ht="19.5" customHeight="1">
      <c r="A226" s="35" t="s">
        <v>110</v>
      </c>
      <c r="B226" s="21" t="s">
        <v>257</v>
      </c>
      <c r="C226" s="23" t="s">
        <v>111</v>
      </c>
      <c r="D226" s="41">
        <v>23.4</v>
      </c>
      <c r="E226" s="11" t="s">
        <v>32</v>
      </c>
      <c r="F226" s="85">
        <v>0</v>
      </c>
      <c r="G226" s="11">
        <f>SUM(D226*(1-F226))</f>
        <v>23.4</v>
      </c>
      <c r="H226" s="72"/>
      <c r="I226" s="11">
        <f>SUM(G226*H226)</f>
        <v>0</v>
      </c>
    </row>
    <row r="227" spans="1:9" ht="19.5" customHeight="1">
      <c r="A227" s="64" t="s">
        <v>416</v>
      </c>
      <c r="B227" s="65"/>
      <c r="C227" s="65"/>
      <c r="D227" s="66"/>
      <c r="E227" s="66"/>
      <c r="F227" s="66"/>
      <c r="G227" s="66"/>
      <c r="H227" s="84"/>
      <c r="I227" s="67"/>
    </row>
    <row r="228" spans="1:9" ht="19.5" customHeight="1">
      <c r="A228" s="20" t="s">
        <v>417</v>
      </c>
      <c r="B228" s="68" t="s">
        <v>427</v>
      </c>
      <c r="C228" s="23" t="s">
        <v>421</v>
      </c>
      <c r="D228" s="11">
        <v>120</v>
      </c>
      <c r="E228" s="11" t="s">
        <v>1</v>
      </c>
      <c r="F228" s="12"/>
      <c r="G228" s="11">
        <f aca="true" t="shared" si="23" ref="G228:G258">SUM(D228*(1-F228))</f>
        <v>120</v>
      </c>
      <c r="H228" s="72"/>
      <c r="I228" s="11">
        <f aca="true" t="shared" si="24" ref="I228:I258">SUM(G228*H228)</f>
        <v>0</v>
      </c>
    </row>
    <row r="229" spans="1:9" ht="19.5" customHeight="1">
      <c r="A229" s="20" t="s">
        <v>418</v>
      </c>
      <c r="B229" s="21" t="s">
        <v>428</v>
      </c>
      <c r="C229" s="23" t="s">
        <v>421</v>
      </c>
      <c r="D229" s="11">
        <v>120</v>
      </c>
      <c r="E229" s="11" t="s">
        <v>1</v>
      </c>
      <c r="F229" s="12"/>
      <c r="G229" s="11">
        <f t="shared" si="23"/>
        <v>120</v>
      </c>
      <c r="H229" s="72"/>
      <c r="I229" s="11">
        <f t="shared" si="24"/>
        <v>0</v>
      </c>
    </row>
    <row r="230" spans="1:9" ht="19.5" customHeight="1">
      <c r="A230" s="20" t="s">
        <v>419</v>
      </c>
      <c r="B230" s="21" t="s">
        <v>429</v>
      </c>
      <c r="C230" s="23" t="s">
        <v>421</v>
      </c>
      <c r="D230" s="11">
        <v>120</v>
      </c>
      <c r="E230" s="11" t="s">
        <v>1</v>
      </c>
      <c r="F230" s="12"/>
      <c r="G230" s="11">
        <f t="shared" si="23"/>
        <v>120</v>
      </c>
      <c r="H230" s="72"/>
      <c r="I230" s="11">
        <f t="shared" si="24"/>
        <v>0</v>
      </c>
    </row>
    <row r="231" spans="1:9" ht="19.5" customHeight="1">
      <c r="A231" s="20" t="s">
        <v>420</v>
      </c>
      <c r="B231" s="21" t="s">
        <v>430</v>
      </c>
      <c r="C231" s="23" t="s">
        <v>421</v>
      </c>
      <c r="D231" s="11">
        <v>120</v>
      </c>
      <c r="E231" s="11" t="s">
        <v>1</v>
      </c>
      <c r="F231" s="12"/>
      <c r="G231" s="11">
        <f t="shared" si="23"/>
        <v>120</v>
      </c>
      <c r="H231" s="72"/>
      <c r="I231" s="11">
        <f t="shared" si="24"/>
        <v>0</v>
      </c>
    </row>
    <row r="232" spans="1:9" ht="19.5" customHeight="1">
      <c r="A232" s="20"/>
      <c r="B232" s="21"/>
      <c r="C232" s="23"/>
      <c r="D232" s="11"/>
      <c r="E232" s="11"/>
      <c r="F232" s="12"/>
      <c r="G232" s="11"/>
      <c r="H232" s="72"/>
      <c r="I232" s="11"/>
    </row>
    <row r="233" spans="1:9" s="6" customFormat="1" ht="19.5" customHeight="1">
      <c r="A233" s="20" t="s">
        <v>422</v>
      </c>
      <c r="B233" s="21" t="s">
        <v>431</v>
      </c>
      <c r="C233" s="23" t="s">
        <v>426</v>
      </c>
      <c r="D233" s="41">
        <v>24.9</v>
      </c>
      <c r="E233" s="11" t="s">
        <v>8</v>
      </c>
      <c r="F233" s="12"/>
      <c r="G233" s="11">
        <f t="shared" si="23"/>
        <v>24.9</v>
      </c>
      <c r="H233" s="72"/>
      <c r="I233" s="11">
        <f t="shared" si="24"/>
        <v>0</v>
      </c>
    </row>
    <row r="234" spans="1:9" ht="19.5" customHeight="1">
      <c r="A234" s="35" t="s">
        <v>423</v>
      </c>
      <c r="B234" s="36" t="s">
        <v>432</v>
      </c>
      <c r="C234" s="62" t="s">
        <v>426</v>
      </c>
      <c r="D234" s="63">
        <v>24.9</v>
      </c>
      <c r="E234" s="37" t="s">
        <v>8</v>
      </c>
      <c r="F234" s="12"/>
      <c r="G234" s="37">
        <f t="shared" si="23"/>
        <v>24.9</v>
      </c>
      <c r="H234" s="82"/>
      <c r="I234" s="37">
        <f t="shared" si="24"/>
        <v>0</v>
      </c>
    </row>
    <row r="235" spans="1:9" ht="19.5" customHeight="1">
      <c r="A235" s="20" t="s">
        <v>424</v>
      </c>
      <c r="B235" s="21" t="s">
        <v>433</v>
      </c>
      <c r="C235" s="23" t="s">
        <v>426</v>
      </c>
      <c r="D235" s="41">
        <v>24.9</v>
      </c>
      <c r="E235" s="11" t="s">
        <v>8</v>
      </c>
      <c r="F235" s="12"/>
      <c r="G235" s="11">
        <f t="shared" si="23"/>
        <v>24.9</v>
      </c>
      <c r="H235" s="72"/>
      <c r="I235" s="11">
        <f t="shared" si="24"/>
        <v>0</v>
      </c>
    </row>
    <row r="236" spans="1:9" ht="19.5" customHeight="1">
      <c r="A236" s="20" t="s">
        <v>425</v>
      </c>
      <c r="B236" s="21" t="s">
        <v>434</v>
      </c>
      <c r="C236" s="23" t="s">
        <v>426</v>
      </c>
      <c r="D236" s="41">
        <v>24.9</v>
      </c>
      <c r="E236" s="11" t="s">
        <v>8</v>
      </c>
      <c r="F236" s="12"/>
      <c r="G236" s="11">
        <f t="shared" si="23"/>
        <v>24.9</v>
      </c>
      <c r="H236" s="72"/>
      <c r="I236" s="11">
        <f t="shared" si="24"/>
        <v>0</v>
      </c>
    </row>
    <row r="237" spans="1:9" ht="19.5" customHeight="1">
      <c r="A237" s="20"/>
      <c r="B237" s="21"/>
      <c r="C237" s="23"/>
      <c r="D237" s="41"/>
      <c r="E237" s="11"/>
      <c r="F237" s="12"/>
      <c r="G237" s="11"/>
      <c r="H237" s="72"/>
      <c r="I237" s="11"/>
    </row>
    <row r="238" spans="1:9" ht="19.5" customHeight="1">
      <c r="A238" s="20" t="s">
        <v>422</v>
      </c>
      <c r="B238" s="21" t="s">
        <v>435</v>
      </c>
      <c r="C238" s="23" t="s">
        <v>439</v>
      </c>
      <c r="D238" s="41">
        <v>18.5</v>
      </c>
      <c r="E238" s="11" t="s">
        <v>8</v>
      </c>
      <c r="F238" s="12"/>
      <c r="G238" s="11">
        <f t="shared" si="23"/>
        <v>18.5</v>
      </c>
      <c r="H238" s="72"/>
      <c r="I238" s="11">
        <f t="shared" si="24"/>
        <v>0</v>
      </c>
    </row>
    <row r="239" spans="1:9" s="6" customFormat="1" ht="19.5" customHeight="1">
      <c r="A239" s="20" t="s">
        <v>423</v>
      </c>
      <c r="B239" s="21" t="s">
        <v>436</v>
      </c>
      <c r="C239" s="23" t="s">
        <v>439</v>
      </c>
      <c r="D239" s="41">
        <v>18.5</v>
      </c>
      <c r="E239" s="11" t="s">
        <v>8</v>
      </c>
      <c r="F239" s="12"/>
      <c r="G239" s="11">
        <f t="shared" si="23"/>
        <v>18.5</v>
      </c>
      <c r="H239" s="72"/>
      <c r="I239" s="11">
        <f t="shared" si="24"/>
        <v>0</v>
      </c>
    </row>
    <row r="240" spans="1:9" s="4" customFormat="1" ht="19.5" customHeight="1">
      <c r="A240" s="20" t="s">
        <v>424</v>
      </c>
      <c r="B240" s="21" t="s">
        <v>437</v>
      </c>
      <c r="C240" s="23" t="s">
        <v>439</v>
      </c>
      <c r="D240" s="41">
        <v>18.5</v>
      </c>
      <c r="E240" s="11" t="s">
        <v>8</v>
      </c>
      <c r="F240" s="12"/>
      <c r="G240" s="11">
        <f t="shared" si="23"/>
        <v>18.5</v>
      </c>
      <c r="H240" s="72"/>
      <c r="I240" s="11">
        <f t="shared" si="24"/>
        <v>0</v>
      </c>
    </row>
    <row r="241" spans="1:9" s="4" customFormat="1" ht="19.5" customHeight="1">
      <c r="A241" s="20" t="s">
        <v>425</v>
      </c>
      <c r="B241" s="21" t="s">
        <v>438</v>
      </c>
      <c r="C241" s="23" t="s">
        <v>439</v>
      </c>
      <c r="D241" s="41">
        <v>18.5</v>
      </c>
      <c r="E241" s="11" t="s">
        <v>8</v>
      </c>
      <c r="F241" s="12"/>
      <c r="G241" s="11">
        <f t="shared" si="23"/>
        <v>18.5</v>
      </c>
      <c r="H241" s="72"/>
      <c r="I241" s="11">
        <f t="shared" si="24"/>
        <v>0</v>
      </c>
    </row>
    <row r="242" spans="1:9" s="4" customFormat="1" ht="19.5" customHeight="1">
      <c r="A242" s="20"/>
      <c r="B242" s="21"/>
      <c r="C242" s="23"/>
      <c r="D242" s="41"/>
      <c r="E242" s="11"/>
      <c r="F242" s="12"/>
      <c r="G242" s="11"/>
      <c r="H242" s="72"/>
      <c r="I242" s="11"/>
    </row>
    <row r="243" spans="1:9" s="4" customFormat="1" ht="19.5" customHeight="1">
      <c r="A243" s="20" t="s">
        <v>440</v>
      </c>
      <c r="B243" s="21" t="s">
        <v>444</v>
      </c>
      <c r="C243" s="23" t="s">
        <v>448</v>
      </c>
      <c r="D243" s="41">
        <v>34.25</v>
      </c>
      <c r="E243" s="11" t="s">
        <v>8</v>
      </c>
      <c r="F243" s="12"/>
      <c r="G243" s="11">
        <f t="shared" si="23"/>
        <v>34.25</v>
      </c>
      <c r="H243" s="72"/>
      <c r="I243" s="11">
        <f t="shared" si="24"/>
        <v>0</v>
      </c>
    </row>
    <row r="244" spans="1:9" s="4" customFormat="1" ht="19.5" customHeight="1">
      <c r="A244" s="20" t="s">
        <v>441</v>
      </c>
      <c r="B244" s="21" t="s">
        <v>445</v>
      </c>
      <c r="C244" s="23" t="s">
        <v>448</v>
      </c>
      <c r="D244" s="41">
        <v>34.25</v>
      </c>
      <c r="E244" s="11" t="s">
        <v>8</v>
      </c>
      <c r="F244" s="12"/>
      <c r="G244" s="11">
        <f t="shared" si="23"/>
        <v>34.25</v>
      </c>
      <c r="H244" s="72"/>
      <c r="I244" s="11">
        <f t="shared" si="24"/>
        <v>0</v>
      </c>
    </row>
    <row r="245" spans="1:9" s="4" customFormat="1" ht="19.5" customHeight="1">
      <c r="A245" s="20" t="s">
        <v>442</v>
      </c>
      <c r="B245" s="21" t="s">
        <v>446</v>
      </c>
      <c r="C245" s="23" t="s">
        <v>448</v>
      </c>
      <c r="D245" s="41">
        <v>34.25</v>
      </c>
      <c r="E245" s="11" t="s">
        <v>8</v>
      </c>
      <c r="F245" s="12"/>
      <c r="G245" s="11">
        <f t="shared" si="23"/>
        <v>34.25</v>
      </c>
      <c r="H245" s="72"/>
      <c r="I245" s="11">
        <f t="shared" si="24"/>
        <v>0</v>
      </c>
    </row>
    <row r="246" spans="1:9" s="2" customFormat="1" ht="19.5" customHeight="1">
      <c r="A246" s="20" t="s">
        <v>443</v>
      </c>
      <c r="B246" s="21" t="s">
        <v>447</v>
      </c>
      <c r="C246" s="23" t="s">
        <v>448</v>
      </c>
      <c r="D246" s="41">
        <v>34.25</v>
      </c>
      <c r="E246" s="11" t="s">
        <v>8</v>
      </c>
      <c r="F246" s="12"/>
      <c r="G246" s="11">
        <f t="shared" si="23"/>
        <v>34.25</v>
      </c>
      <c r="H246" s="72"/>
      <c r="I246" s="11">
        <f t="shared" si="24"/>
        <v>0</v>
      </c>
    </row>
    <row r="247" spans="1:9" s="2" customFormat="1" ht="19.5" customHeight="1">
      <c r="A247" s="20"/>
      <c r="B247" s="21"/>
      <c r="C247" s="23"/>
      <c r="D247" s="41"/>
      <c r="E247" s="11"/>
      <c r="F247" s="12"/>
      <c r="G247" s="11"/>
      <c r="H247" s="72"/>
      <c r="I247" s="11"/>
    </row>
    <row r="248" spans="1:9" s="2" customFormat="1" ht="19.5" customHeight="1">
      <c r="A248" s="20" t="s">
        <v>449</v>
      </c>
      <c r="B248" s="21" t="s">
        <v>459</v>
      </c>
      <c r="C248" s="23" t="s">
        <v>448</v>
      </c>
      <c r="D248" s="41">
        <v>49.9</v>
      </c>
      <c r="E248" s="11" t="s">
        <v>8</v>
      </c>
      <c r="F248" s="12"/>
      <c r="G248" s="11">
        <v>49.9</v>
      </c>
      <c r="H248" s="72"/>
      <c r="I248" s="11"/>
    </row>
    <row r="249" spans="1:9" ht="19.5" customHeight="1">
      <c r="A249" s="20" t="s">
        <v>450</v>
      </c>
      <c r="B249" s="21" t="s">
        <v>460</v>
      </c>
      <c r="C249" s="23" t="s">
        <v>448</v>
      </c>
      <c r="D249" s="41">
        <v>49.9</v>
      </c>
      <c r="E249" s="11" t="s">
        <v>8</v>
      </c>
      <c r="F249" s="12"/>
      <c r="G249" s="11">
        <f t="shared" si="23"/>
        <v>49.9</v>
      </c>
      <c r="H249" s="72"/>
      <c r="I249" s="11">
        <f t="shared" si="24"/>
        <v>0</v>
      </c>
    </row>
    <row r="250" spans="1:9" ht="19.5" customHeight="1">
      <c r="A250" s="20" t="s">
        <v>451</v>
      </c>
      <c r="B250" s="21" t="s">
        <v>461</v>
      </c>
      <c r="C250" s="23" t="s">
        <v>448</v>
      </c>
      <c r="D250" s="41">
        <v>49.9</v>
      </c>
      <c r="E250" s="11" t="s">
        <v>8</v>
      </c>
      <c r="F250" s="12"/>
      <c r="G250" s="11">
        <f t="shared" si="23"/>
        <v>49.9</v>
      </c>
      <c r="H250" s="72"/>
      <c r="I250" s="11">
        <f t="shared" si="24"/>
        <v>0</v>
      </c>
    </row>
    <row r="251" spans="1:9" s="5" customFormat="1" ht="19.5" customHeight="1">
      <c r="A251" s="20" t="s">
        <v>452</v>
      </c>
      <c r="B251" s="21" t="s">
        <v>462</v>
      </c>
      <c r="C251" s="23" t="s">
        <v>448</v>
      </c>
      <c r="D251" s="41">
        <v>49.9</v>
      </c>
      <c r="E251" s="11" t="s">
        <v>8</v>
      </c>
      <c r="F251" s="12"/>
      <c r="G251" s="11">
        <f t="shared" si="23"/>
        <v>49.9</v>
      </c>
      <c r="H251" s="72"/>
      <c r="I251" s="11">
        <f t="shared" si="24"/>
        <v>0</v>
      </c>
    </row>
    <row r="252" spans="1:9" s="5" customFormat="1" ht="19.5" customHeight="1">
      <c r="A252" s="20"/>
      <c r="B252" s="21"/>
      <c r="C252" s="23"/>
      <c r="D252" s="41"/>
      <c r="E252" s="11"/>
      <c r="F252" s="12"/>
      <c r="G252" s="70"/>
      <c r="H252" s="72"/>
      <c r="I252" s="70"/>
    </row>
    <row r="253" spans="1:9" ht="19.5" customHeight="1">
      <c r="A253" s="20" t="s">
        <v>449</v>
      </c>
      <c r="B253" s="71" t="s">
        <v>466</v>
      </c>
      <c r="C253" s="23" t="s">
        <v>469</v>
      </c>
      <c r="D253" s="41">
        <v>375</v>
      </c>
      <c r="E253" s="11" t="s">
        <v>2</v>
      </c>
      <c r="F253" s="85"/>
      <c r="G253" s="70">
        <f t="shared" si="23"/>
        <v>375</v>
      </c>
      <c r="H253" s="72"/>
      <c r="I253" s="70">
        <f t="shared" si="24"/>
        <v>0</v>
      </c>
    </row>
    <row r="254" spans="1:9" s="5" customFormat="1" ht="19.5" customHeight="1">
      <c r="A254" s="20" t="s">
        <v>450</v>
      </c>
      <c r="B254" s="71" t="s">
        <v>467</v>
      </c>
      <c r="C254" s="23" t="s">
        <v>470</v>
      </c>
      <c r="D254" s="41">
        <v>975</v>
      </c>
      <c r="E254" s="70" t="s">
        <v>2</v>
      </c>
      <c r="F254" s="85"/>
      <c r="G254" s="70">
        <f t="shared" si="23"/>
        <v>975</v>
      </c>
      <c r="H254" s="72"/>
      <c r="I254" s="70">
        <f t="shared" si="24"/>
        <v>0</v>
      </c>
    </row>
    <row r="255" spans="1:9" ht="19.5" customHeight="1">
      <c r="A255" s="20" t="s">
        <v>451</v>
      </c>
      <c r="B255" s="71" t="s">
        <v>468</v>
      </c>
      <c r="C255" s="23" t="s">
        <v>470</v>
      </c>
      <c r="D255" s="41">
        <v>1575</v>
      </c>
      <c r="E255" s="70" t="s">
        <v>2</v>
      </c>
      <c r="F255" s="85"/>
      <c r="G255" s="70">
        <f t="shared" si="23"/>
        <v>1575</v>
      </c>
      <c r="H255" s="72"/>
      <c r="I255" s="70">
        <f t="shared" si="24"/>
        <v>0</v>
      </c>
    </row>
    <row r="256" spans="1:9" ht="19.5" customHeight="1">
      <c r="A256" s="20" t="s">
        <v>452</v>
      </c>
      <c r="B256" s="71" t="s">
        <v>463</v>
      </c>
      <c r="C256" s="23" t="s">
        <v>470</v>
      </c>
      <c r="D256" s="41">
        <v>225</v>
      </c>
      <c r="E256" s="70" t="s">
        <v>2</v>
      </c>
      <c r="F256" s="85"/>
      <c r="G256" s="70">
        <f t="shared" si="23"/>
        <v>225</v>
      </c>
      <c r="H256" s="72"/>
      <c r="I256" s="70">
        <f t="shared" si="24"/>
        <v>0</v>
      </c>
    </row>
    <row r="257" spans="1:9" ht="19.5" customHeight="1">
      <c r="A257" s="69" t="s">
        <v>451</v>
      </c>
      <c r="B257" s="71" t="s">
        <v>464</v>
      </c>
      <c r="C257" s="23" t="s">
        <v>470</v>
      </c>
      <c r="D257" s="41">
        <v>225</v>
      </c>
      <c r="E257" s="70" t="s">
        <v>2</v>
      </c>
      <c r="F257" s="85"/>
      <c r="G257" s="70">
        <f t="shared" si="23"/>
        <v>225</v>
      </c>
      <c r="H257" s="72"/>
      <c r="I257" s="70">
        <f t="shared" si="24"/>
        <v>0</v>
      </c>
    </row>
    <row r="258" spans="1:9" ht="19.5" customHeight="1">
      <c r="A258" s="69" t="s">
        <v>452</v>
      </c>
      <c r="B258" s="71" t="s">
        <v>465</v>
      </c>
      <c r="C258" s="23" t="s">
        <v>470</v>
      </c>
      <c r="D258" s="41">
        <v>375</v>
      </c>
      <c r="E258" s="70" t="s">
        <v>2</v>
      </c>
      <c r="F258" s="85"/>
      <c r="G258" s="70">
        <f t="shared" si="23"/>
        <v>375</v>
      </c>
      <c r="H258" s="72"/>
      <c r="I258" s="70">
        <f t="shared" si="24"/>
        <v>0</v>
      </c>
    </row>
    <row r="259" spans="1:9" ht="19.5" customHeight="1">
      <c r="A259" s="96" t="s">
        <v>471</v>
      </c>
      <c r="B259" s="96"/>
      <c r="C259" s="96"/>
      <c r="D259" s="96"/>
      <c r="E259" s="96"/>
      <c r="F259" s="96"/>
      <c r="G259" s="97"/>
      <c r="H259" s="50" t="s">
        <v>17</v>
      </c>
      <c r="I259" s="56">
        <f>SUM(I11:I226)</f>
        <v>0</v>
      </c>
    </row>
    <row r="260" spans="1:6" ht="19.5" customHeight="1">
      <c r="A260" s="61"/>
      <c r="D260"/>
      <c r="E260"/>
      <c r="F260"/>
    </row>
    <row r="261" spans="4:6" ht="19.5" customHeight="1">
      <c r="D261"/>
      <c r="E261"/>
      <c r="F261"/>
    </row>
    <row r="262" spans="4:6" ht="19.5" customHeight="1">
      <c r="D262"/>
      <c r="E262"/>
      <c r="F262"/>
    </row>
    <row r="263" spans="4:6" ht="19.5" customHeight="1">
      <c r="D263"/>
      <c r="E263"/>
      <c r="F263"/>
    </row>
    <row r="264" spans="4:6" ht="19.5" customHeight="1">
      <c r="D264"/>
      <c r="E264"/>
      <c r="F264"/>
    </row>
    <row r="265" spans="4:6" ht="19.5" customHeight="1">
      <c r="D265"/>
      <c r="E265"/>
      <c r="F265"/>
    </row>
    <row r="266" spans="4:6" ht="19.5" customHeight="1">
      <c r="D266"/>
      <c r="E266"/>
      <c r="F266"/>
    </row>
    <row r="267" spans="4:6" ht="19.5" customHeight="1">
      <c r="D267"/>
      <c r="E267"/>
      <c r="F267"/>
    </row>
    <row r="268" spans="4:6" ht="19.5" customHeight="1">
      <c r="D268"/>
      <c r="E268"/>
      <c r="F268"/>
    </row>
    <row r="269" spans="4:6" ht="15">
      <c r="D269"/>
      <c r="E269"/>
      <c r="F269"/>
    </row>
    <row r="270" spans="4:6" ht="15">
      <c r="D270"/>
      <c r="E270"/>
      <c r="F270"/>
    </row>
    <row r="271" spans="4:6" ht="15">
      <c r="D271"/>
      <c r="E271"/>
      <c r="F271"/>
    </row>
    <row r="272" spans="4:6" ht="15">
      <c r="D272"/>
      <c r="E272"/>
      <c r="F272"/>
    </row>
    <row r="273" spans="4:6" ht="15">
      <c r="D273"/>
      <c r="E273"/>
      <c r="F273"/>
    </row>
    <row r="274" spans="4:6" ht="15">
      <c r="D274"/>
      <c r="E274"/>
      <c r="F274"/>
    </row>
    <row r="275" spans="4:6" ht="15">
      <c r="D275"/>
      <c r="E275"/>
      <c r="F275"/>
    </row>
    <row r="276" spans="4:6" ht="15">
      <c r="D276"/>
      <c r="E276"/>
      <c r="F276"/>
    </row>
    <row r="277" spans="4:6" ht="15">
      <c r="D277"/>
      <c r="E277"/>
      <c r="F277"/>
    </row>
    <row r="278" spans="4:6" ht="15">
      <c r="D278"/>
      <c r="E278"/>
      <c r="F278"/>
    </row>
    <row r="279" spans="4:6" ht="15">
      <c r="D279"/>
      <c r="E279"/>
      <c r="F279"/>
    </row>
    <row r="280" spans="4:6" ht="15">
      <c r="D280"/>
      <c r="E280"/>
      <c r="F280"/>
    </row>
    <row r="281" spans="4:6" ht="15">
      <c r="D281"/>
      <c r="E281"/>
      <c r="F281"/>
    </row>
    <row r="282" spans="4:6" ht="15">
      <c r="D282"/>
      <c r="E282"/>
      <c r="F282"/>
    </row>
    <row r="283" spans="4:6" ht="15">
      <c r="D283"/>
      <c r="E283"/>
      <c r="F283"/>
    </row>
    <row r="284" spans="4:6" ht="15">
      <c r="D284"/>
      <c r="E284"/>
      <c r="F284"/>
    </row>
    <row r="285" spans="1:9" ht="15">
      <c r="A285" s="6"/>
      <c r="B285" s="6"/>
      <c r="C285" s="6"/>
      <c r="D285" s="6"/>
      <c r="E285" s="6"/>
      <c r="F285" s="6"/>
      <c r="G285" s="6"/>
      <c r="H285" s="51"/>
      <c r="I285" s="57"/>
    </row>
    <row r="286" spans="4:6" ht="15">
      <c r="D286"/>
      <c r="E286"/>
      <c r="F286"/>
    </row>
    <row r="287" spans="4:6" ht="15">
      <c r="D287"/>
      <c r="E287"/>
      <c r="F287"/>
    </row>
    <row r="288" spans="4:6" ht="15">
      <c r="D288"/>
      <c r="E288"/>
      <c r="F288"/>
    </row>
    <row r="289" spans="4:6" ht="15">
      <c r="D289"/>
      <c r="E289"/>
      <c r="F289"/>
    </row>
    <row r="290" spans="1:9" ht="15">
      <c r="A290" s="6"/>
      <c r="B290" s="6"/>
      <c r="C290" s="6"/>
      <c r="D290" s="6"/>
      <c r="E290" s="6"/>
      <c r="F290" s="6"/>
      <c r="G290" s="6"/>
      <c r="H290" s="51"/>
      <c r="I290" s="57"/>
    </row>
    <row r="291" spans="1:9" ht="15">
      <c r="A291" s="4"/>
      <c r="B291" s="4"/>
      <c r="C291" s="4"/>
      <c r="D291" s="4"/>
      <c r="E291" s="4"/>
      <c r="F291" s="4"/>
      <c r="G291" s="4"/>
      <c r="H291" s="52"/>
      <c r="I291" s="58"/>
    </row>
    <row r="292" spans="1:9" ht="15">
      <c r="A292" s="4"/>
      <c r="B292" s="4"/>
      <c r="C292" s="4"/>
      <c r="D292" s="4"/>
      <c r="E292" s="4"/>
      <c r="F292" s="4"/>
      <c r="G292" s="4"/>
      <c r="H292" s="52"/>
      <c r="I292" s="58"/>
    </row>
    <row r="293" spans="1:9" ht="15">
      <c r="A293" s="4"/>
      <c r="B293" s="4"/>
      <c r="C293" s="4"/>
      <c r="D293" s="4"/>
      <c r="E293" s="4"/>
      <c r="F293" s="4"/>
      <c r="G293" s="4"/>
      <c r="H293" s="52"/>
      <c r="I293" s="58"/>
    </row>
    <row r="294" spans="1:9" ht="15">
      <c r="A294" s="4"/>
      <c r="B294" s="4"/>
      <c r="C294" s="4"/>
      <c r="D294" s="4"/>
      <c r="E294" s="4"/>
      <c r="F294" s="4"/>
      <c r="G294" s="4"/>
      <c r="H294" s="52"/>
      <c r="I294" s="58"/>
    </row>
    <row r="295" spans="1:9" ht="15">
      <c r="A295" s="4"/>
      <c r="B295" s="4"/>
      <c r="C295" s="4"/>
      <c r="D295" s="4"/>
      <c r="E295" s="4"/>
      <c r="F295" s="4"/>
      <c r="G295" s="4"/>
      <c r="H295" s="52"/>
      <c r="I295" s="58"/>
    </row>
    <row r="296" spans="1:9" ht="15">
      <c r="A296" s="2"/>
      <c r="B296" s="2"/>
      <c r="C296" s="2"/>
      <c r="D296" s="2"/>
      <c r="E296" s="2"/>
      <c r="F296" s="2"/>
      <c r="G296" s="2"/>
      <c r="H296" s="53"/>
      <c r="I296" s="59"/>
    </row>
    <row r="297" spans="4:6" ht="15">
      <c r="D297"/>
      <c r="E297"/>
      <c r="F297"/>
    </row>
    <row r="298" spans="4:6" ht="15">
      <c r="D298"/>
      <c r="E298"/>
      <c r="F298"/>
    </row>
    <row r="299" spans="1:9" ht="15">
      <c r="A299" s="5"/>
      <c r="B299" s="5"/>
      <c r="C299" s="5"/>
      <c r="D299" s="5"/>
      <c r="E299" s="5"/>
      <c r="F299" s="5"/>
      <c r="G299" s="5"/>
      <c r="H299" s="54"/>
      <c r="I299" s="60"/>
    </row>
    <row r="300" spans="4:6" ht="15">
      <c r="D300"/>
      <c r="E300"/>
      <c r="F300"/>
    </row>
    <row r="301" spans="1:9" ht="15">
      <c r="A301" s="5"/>
      <c r="B301" s="5"/>
      <c r="C301" s="5"/>
      <c r="D301" s="5"/>
      <c r="E301" s="5"/>
      <c r="F301" s="5"/>
      <c r="G301" s="5"/>
      <c r="H301" s="54"/>
      <c r="I301" s="60"/>
    </row>
    <row r="302" spans="4:6" ht="15">
      <c r="D302"/>
      <c r="E302"/>
      <c r="F302"/>
    </row>
    <row r="303" spans="4:6" ht="15">
      <c r="D303"/>
      <c r="E303"/>
      <c r="F303"/>
    </row>
    <row r="304" spans="4:6" ht="15">
      <c r="D304"/>
      <c r="E304"/>
      <c r="F304"/>
    </row>
    <row r="305" spans="4:6" ht="15">
      <c r="D305"/>
      <c r="E305"/>
      <c r="F305"/>
    </row>
    <row r="306" spans="4:6" ht="15">
      <c r="D306"/>
      <c r="E306"/>
      <c r="F306"/>
    </row>
    <row r="307" spans="4:6" ht="15">
      <c r="D307"/>
      <c r="E307"/>
      <c r="F307"/>
    </row>
    <row r="308" spans="4:6" ht="15">
      <c r="D308"/>
      <c r="E308"/>
      <c r="F308"/>
    </row>
    <row r="309" spans="4:6" ht="15">
      <c r="D309"/>
      <c r="E309"/>
      <c r="F309"/>
    </row>
    <row r="310" spans="4:6" ht="15">
      <c r="D310"/>
      <c r="E310"/>
      <c r="F310"/>
    </row>
    <row r="311" spans="4:6" ht="15">
      <c r="D311"/>
      <c r="E311"/>
      <c r="F311"/>
    </row>
    <row r="312" spans="4:6" ht="15">
      <c r="D312"/>
      <c r="E312"/>
      <c r="F312"/>
    </row>
    <row r="313" spans="4:6" ht="15">
      <c r="D313"/>
      <c r="E313"/>
      <c r="F313"/>
    </row>
    <row r="314" spans="4:6" ht="15">
      <c r="D314"/>
      <c r="E314"/>
      <c r="F314"/>
    </row>
    <row r="315" spans="4:6" ht="15">
      <c r="D315"/>
      <c r="E315"/>
      <c r="F315"/>
    </row>
    <row r="316" spans="4:6" ht="15">
      <c r="D316"/>
      <c r="E316"/>
      <c r="F316"/>
    </row>
    <row r="317" spans="4:6" ht="15">
      <c r="D317"/>
      <c r="E317"/>
      <c r="F317"/>
    </row>
    <row r="318" spans="4:6" ht="15">
      <c r="D318"/>
      <c r="E318"/>
      <c r="F318"/>
    </row>
    <row r="319" spans="4:6" ht="15">
      <c r="D319"/>
      <c r="E319"/>
      <c r="F319"/>
    </row>
    <row r="320" spans="4:6" ht="15">
      <c r="D320"/>
      <c r="E320"/>
      <c r="F320"/>
    </row>
    <row r="321" spans="4:6" ht="15">
      <c r="D321"/>
      <c r="E321"/>
      <c r="F321"/>
    </row>
    <row r="322" spans="4:6" ht="15">
      <c r="D322"/>
      <c r="E322"/>
      <c r="F322"/>
    </row>
    <row r="323" spans="4:6" ht="15">
      <c r="D323"/>
      <c r="E323"/>
      <c r="F323"/>
    </row>
    <row r="324" spans="4:6" ht="15">
      <c r="D324"/>
      <c r="E324"/>
      <c r="F324"/>
    </row>
    <row r="325" spans="4:6" ht="15">
      <c r="D325"/>
      <c r="E325"/>
      <c r="F325"/>
    </row>
    <row r="326" spans="4:6" ht="15">
      <c r="D326"/>
      <c r="E326"/>
      <c r="F326"/>
    </row>
    <row r="327" spans="4:6" ht="15">
      <c r="D327"/>
      <c r="E327"/>
      <c r="F327"/>
    </row>
    <row r="328" spans="4:6" ht="15">
      <c r="D328"/>
      <c r="E328"/>
      <c r="F328"/>
    </row>
    <row r="329" spans="4:6" ht="15">
      <c r="D329"/>
      <c r="E329"/>
      <c r="F329"/>
    </row>
    <row r="330" spans="4:6" ht="15">
      <c r="D330"/>
      <c r="E330"/>
      <c r="F330"/>
    </row>
    <row r="331" spans="4:6" ht="15">
      <c r="D331"/>
      <c r="E331"/>
      <c r="F331"/>
    </row>
    <row r="332" spans="4:6" ht="15">
      <c r="D332"/>
      <c r="E332"/>
      <c r="F332"/>
    </row>
    <row r="333" spans="4:6" ht="15">
      <c r="D333"/>
      <c r="E333"/>
      <c r="F333"/>
    </row>
    <row r="334" spans="4:6" ht="15">
      <c r="D334"/>
      <c r="E334"/>
      <c r="F334"/>
    </row>
    <row r="335" spans="4:6" ht="15">
      <c r="D335"/>
      <c r="E335"/>
      <c r="F335"/>
    </row>
    <row r="336" spans="4:6" ht="15">
      <c r="D336"/>
      <c r="E336"/>
      <c r="F336"/>
    </row>
    <row r="337" spans="4:6" ht="15">
      <c r="D337"/>
      <c r="E337"/>
      <c r="F337"/>
    </row>
    <row r="338" spans="4:6" ht="15">
      <c r="D338"/>
      <c r="E338"/>
      <c r="F338"/>
    </row>
    <row r="339" spans="4:6" ht="15">
      <c r="D339"/>
      <c r="E339"/>
      <c r="F339"/>
    </row>
    <row r="340" ht="15">
      <c r="A340" s="1"/>
    </row>
    <row r="341" ht="15">
      <c r="A341" s="1"/>
    </row>
  </sheetData>
  <sheetProtection sheet="1"/>
  <mergeCells count="6">
    <mergeCell ref="A259:G259"/>
    <mergeCell ref="D3:G3"/>
    <mergeCell ref="D4:G4"/>
    <mergeCell ref="D5:G5"/>
    <mergeCell ref="D6:G6"/>
    <mergeCell ref="D7:G7"/>
  </mergeCells>
  <printOptions/>
  <pageMargins left="0.25" right="0.25" top="0.75" bottom="0.75" header="0.3" footer="0.3"/>
  <pageSetup fitToHeight="1" fitToWidth="1" horizontalDpi="600" verticalDpi="600" orientation="portrait" paperSize="9" scale="14" r:id="rId2"/>
  <headerFooter>
    <oddFooter>&amp;C&amp;"Verdana,Fett"&amp;16per Fax: 06257 - 99887 - 29      oder      E-Mail: info@stbs-bausysteme.de &amp;"-,Standard"&amp;11
&amp;"Verdana,Standard"STBS® Bausysteme GmbH &amp; Co.KG - Darmstädter Str. 9 - 64404 Bickenbach - Telefon +49 6257 99887-0 - WWW.STBS-BAUSYSTEME.DE</oddFooter>
  </headerFooter>
  <rowBreaks count="1" manualBreakCount="1">
    <brk id="10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Thronicke</dc:creator>
  <cp:keywords/>
  <dc:description/>
  <cp:lastModifiedBy>Ronnie Dasco</cp:lastModifiedBy>
  <cp:lastPrinted>2015-01-23T16:54:00Z</cp:lastPrinted>
  <dcterms:created xsi:type="dcterms:W3CDTF">2012-07-02T15:03:38Z</dcterms:created>
  <dcterms:modified xsi:type="dcterms:W3CDTF">2020-01-29T08:38:33Z</dcterms:modified>
  <cp:category/>
  <cp:version/>
  <cp:contentType/>
  <cp:contentStatus/>
</cp:coreProperties>
</file>